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08課照\"/>
    </mc:Choice>
  </mc:AlternateContent>
  <bookViews>
    <workbookView xWindow="0" yWindow="0" windowWidth="19200" windowHeight="7140"/>
  </bookViews>
  <sheets>
    <sheet name="工作表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5" i="1" l="1"/>
  <c r="J165" i="1"/>
  <c r="F165" i="1"/>
  <c r="C165" i="1"/>
  <c r="M164" i="1"/>
  <c r="F164" i="1"/>
  <c r="H162" i="1"/>
  <c r="A162" i="1"/>
  <c r="M133" i="1"/>
  <c r="J133" i="1"/>
  <c r="F133" i="1"/>
  <c r="C133" i="1"/>
  <c r="M132" i="1"/>
  <c r="F132" i="1"/>
  <c r="H130" i="1"/>
  <c r="A130" i="1"/>
  <c r="AA101" i="1"/>
  <c r="X101" i="1"/>
  <c r="T101" i="1"/>
  <c r="Q101" i="1"/>
  <c r="M101" i="1"/>
  <c r="J101" i="1"/>
  <c r="F101" i="1"/>
  <c r="C101" i="1"/>
  <c r="AA100" i="1"/>
  <c r="T100" i="1"/>
  <c r="M100" i="1"/>
  <c r="F100" i="1"/>
  <c r="V98" i="1"/>
  <c r="O98" i="1"/>
  <c r="H98" i="1"/>
  <c r="A98" i="1"/>
  <c r="AA69" i="1"/>
  <c r="X69" i="1"/>
  <c r="T69" i="1"/>
  <c r="Q69" i="1"/>
  <c r="M69" i="1"/>
  <c r="J69" i="1"/>
  <c r="F69" i="1"/>
  <c r="C69" i="1"/>
  <c r="AA68" i="1"/>
  <c r="T68" i="1"/>
  <c r="M68" i="1"/>
  <c r="F68" i="1"/>
  <c r="V66" i="1"/>
  <c r="O66" i="1"/>
  <c r="H66" i="1"/>
  <c r="A66" i="1"/>
  <c r="AA37" i="1"/>
  <c r="X37" i="1"/>
  <c r="T37" i="1"/>
  <c r="Q37" i="1"/>
  <c r="M37" i="1"/>
  <c r="J37" i="1"/>
  <c r="F37" i="1"/>
  <c r="C37" i="1"/>
  <c r="AA36" i="1"/>
  <c r="T36" i="1"/>
  <c r="M36" i="1"/>
  <c r="F36" i="1"/>
  <c r="V34" i="1"/>
  <c r="O34" i="1"/>
  <c r="H34" i="1"/>
  <c r="A34" i="1"/>
  <c r="AA5" i="1"/>
  <c r="X5" i="1"/>
  <c r="T5" i="1"/>
  <c r="Q5" i="1"/>
  <c r="M5" i="1"/>
  <c r="J5" i="1"/>
  <c r="F5" i="1"/>
  <c r="C5" i="1"/>
  <c r="AA4" i="1"/>
  <c r="T4" i="1"/>
  <c r="M4" i="1"/>
  <c r="F4" i="1"/>
  <c r="V2" i="1"/>
  <c r="O2" i="1"/>
  <c r="H2" i="1"/>
  <c r="A2" i="1"/>
</calcChain>
</file>

<file path=xl/sharedStrings.xml><?xml version="1.0" encoding="utf-8"?>
<sst xmlns="http://schemas.openxmlformats.org/spreadsheetml/2006/main" count="979" uniqueCount="450">
  <si>
    <t>一年級</t>
    <phoneticPr fontId="3" type="noConversion"/>
  </si>
  <si>
    <t>班別</t>
    <phoneticPr fontId="3" type="noConversion"/>
  </si>
  <si>
    <t>1A</t>
    <phoneticPr fontId="3" type="noConversion"/>
  </si>
  <si>
    <t>班課總編號</t>
    <phoneticPr fontId="3" type="noConversion"/>
  </si>
  <si>
    <t>年</t>
  </si>
  <si>
    <t>班</t>
  </si>
  <si>
    <t>一</t>
  </si>
  <si>
    <t>莊皓鈞</t>
  </si>
  <si>
    <t>陳維廷</t>
  </si>
  <si>
    <t>陳子庭</t>
  </si>
  <si>
    <t>吳佳駿</t>
  </si>
  <si>
    <t>陳品翔</t>
  </si>
  <si>
    <t>平承申</t>
  </si>
  <si>
    <t>蔣孟橋</t>
  </si>
  <si>
    <t>吳東哲</t>
  </si>
  <si>
    <t>邱晨又</t>
  </si>
  <si>
    <t>張恩語</t>
  </si>
  <si>
    <t>高渝晰</t>
  </si>
  <si>
    <t>賴宇宏</t>
  </si>
  <si>
    <t>翁晨睿</t>
  </si>
  <si>
    <t>高歆恩</t>
  </si>
  <si>
    <t>馬佳筠</t>
  </si>
  <si>
    <t>陳尹若</t>
  </si>
  <si>
    <t>陳靖宜</t>
  </si>
  <si>
    <t>李靚柔</t>
  </si>
  <si>
    <t>葉睿昀</t>
  </si>
  <si>
    <t>蔡芯如</t>
  </si>
  <si>
    <t>林嘉豪</t>
  </si>
  <si>
    <t>林宥辰</t>
  </si>
  <si>
    <t>吳品蓉</t>
  </si>
  <si>
    <t>楊喆睿</t>
  </si>
  <si>
    <t>胡廣澤</t>
  </si>
  <si>
    <t>侯承佑</t>
  </si>
  <si>
    <t>曾冠穎</t>
  </si>
  <si>
    <t>唐錫洋</t>
  </si>
  <si>
    <t>陳睿青</t>
  </si>
  <si>
    <t>黃語謙</t>
  </si>
  <si>
    <t>趙振賢</t>
  </si>
  <si>
    <t>陳小婷</t>
  </si>
  <si>
    <t>江明浩</t>
  </si>
  <si>
    <t>許珈昀</t>
  </si>
  <si>
    <t>劉雨柔</t>
  </si>
  <si>
    <t>林子龍</t>
  </si>
  <si>
    <t>曾子青</t>
  </si>
  <si>
    <t>林鈺貞</t>
  </si>
  <si>
    <t>韓予宸</t>
  </si>
  <si>
    <t>陳駿霆</t>
  </si>
  <si>
    <t>黃霈琪</t>
  </si>
  <si>
    <t>陳耘嶔</t>
  </si>
  <si>
    <t>李苡萱</t>
  </si>
  <si>
    <t>陳昀緁</t>
  </si>
  <si>
    <t>陳靖岳</t>
  </si>
  <si>
    <t>魏奕綺</t>
  </si>
  <si>
    <t>林采璇</t>
  </si>
  <si>
    <t>黃巧婕</t>
  </si>
  <si>
    <t>林鈺玫</t>
  </si>
  <si>
    <t>趙毓巧</t>
  </si>
  <si>
    <t>許竣翔</t>
  </si>
  <si>
    <t>林可軒</t>
  </si>
  <si>
    <t>吳奇勳</t>
  </si>
  <si>
    <t>蔡昀叡</t>
  </si>
  <si>
    <t>許見欣</t>
  </si>
  <si>
    <t>二</t>
  </si>
  <si>
    <t>林威宏</t>
  </si>
  <si>
    <t>施沛岑</t>
  </si>
  <si>
    <t>陳楷霖</t>
  </si>
  <si>
    <t>蘇鉦宇</t>
  </si>
  <si>
    <t>王子豪</t>
  </si>
  <si>
    <t>劉語彤</t>
  </si>
  <si>
    <t>周昊霆</t>
  </si>
  <si>
    <t>呂語汝</t>
  </si>
  <si>
    <t>王彥升</t>
  </si>
  <si>
    <t>呂晉</t>
  </si>
  <si>
    <t>李振輔</t>
  </si>
  <si>
    <t>邱浩宸</t>
  </si>
  <si>
    <t>王亦雅</t>
  </si>
  <si>
    <t>邱少軒</t>
  </si>
  <si>
    <t>謝維哲</t>
  </si>
  <si>
    <t>林宇安</t>
  </si>
  <si>
    <t>林稚涵</t>
  </si>
  <si>
    <t>吳秉科</t>
  </si>
  <si>
    <t>陳樂璇</t>
  </si>
  <si>
    <t>陳廷睿</t>
  </si>
  <si>
    <t>廖宜凡</t>
  </si>
  <si>
    <t>古家樂</t>
  </si>
  <si>
    <t>張淳旭</t>
  </si>
  <si>
    <t>王泳龍</t>
  </si>
  <si>
    <t>汪楷齊</t>
  </si>
  <si>
    <t>卓駿霆</t>
  </si>
  <si>
    <t>紀宇恆</t>
  </si>
  <si>
    <t>蘇奕澔</t>
  </si>
  <si>
    <t>陳沛錡</t>
  </si>
  <si>
    <t>鄭子喬</t>
  </si>
  <si>
    <t>邱苡恩</t>
  </si>
  <si>
    <t>呂紹希</t>
  </si>
  <si>
    <t>邱俞廷</t>
  </si>
  <si>
    <t>吳家樂</t>
  </si>
  <si>
    <t>彭千涵</t>
  </si>
  <si>
    <t>曾浩澤</t>
  </si>
  <si>
    <t>沈映彤</t>
  </si>
  <si>
    <t>呂丞宇</t>
  </si>
  <si>
    <t>袁聖雅</t>
  </si>
  <si>
    <t>葉侑蓁</t>
  </si>
  <si>
    <t>賴孜恩</t>
  </si>
  <si>
    <t>江奕璇</t>
  </si>
  <si>
    <t>高婼熙</t>
  </si>
  <si>
    <t>黃若瑗</t>
  </si>
  <si>
    <t>劉晁均</t>
  </si>
  <si>
    <t>陳霈翎</t>
  </si>
  <si>
    <t>寧沛淇</t>
  </si>
  <si>
    <t>張雨萱</t>
  </si>
  <si>
    <t>高少哲</t>
  </si>
  <si>
    <t>周宥恩</t>
  </si>
  <si>
    <t>鍾昕妘</t>
  </si>
  <si>
    <t>黃以樂</t>
  </si>
  <si>
    <t>吳奕霆</t>
  </si>
  <si>
    <t>蔡圩晟</t>
  </si>
  <si>
    <t>李勤勇</t>
  </si>
  <si>
    <t>黃得睿</t>
  </si>
  <si>
    <t>陳俊皓</t>
  </si>
  <si>
    <t>陳致愷</t>
  </si>
  <si>
    <t>王廷維</t>
  </si>
  <si>
    <t>陳妍菲</t>
  </si>
  <si>
    <t>廖禹翔</t>
  </si>
  <si>
    <t>林子涵</t>
  </si>
  <si>
    <t>黃紫翎</t>
  </si>
  <si>
    <t>張竣奕</t>
  </si>
  <si>
    <t>蔡宇鈞</t>
  </si>
  <si>
    <t>張沛緹</t>
  </si>
  <si>
    <t>王冠霆</t>
  </si>
  <si>
    <t>王品翰</t>
  </si>
  <si>
    <t>余勝捷</t>
  </si>
  <si>
    <t>顧苡禾</t>
  </si>
  <si>
    <t>簡睿鴻</t>
  </si>
  <si>
    <t>李稚盈</t>
  </si>
  <si>
    <t>李多娜</t>
  </si>
  <si>
    <t>萬冠霆</t>
  </si>
  <si>
    <t>陳繹丞</t>
  </si>
  <si>
    <t>劉芷晴</t>
  </si>
  <si>
    <t>謝允柔</t>
  </si>
  <si>
    <t>張益豪</t>
  </si>
  <si>
    <t>蘇宇恩</t>
  </si>
  <si>
    <t>三</t>
  </si>
  <si>
    <t>四</t>
  </si>
  <si>
    <t>邱浩睿</t>
  </si>
  <si>
    <t>王洛揖</t>
  </si>
  <si>
    <t>王廷宇</t>
  </si>
  <si>
    <t>康沁琳</t>
  </si>
  <si>
    <t>胡彤菱</t>
  </si>
  <si>
    <t>鄭聖諺</t>
  </si>
  <si>
    <t>曾子芹</t>
  </si>
  <si>
    <t>陳聖翰</t>
  </si>
  <si>
    <t>陳鉦勻</t>
  </si>
  <si>
    <t>黃茂源</t>
  </si>
  <si>
    <t>楊兆峻</t>
  </si>
  <si>
    <t>呂妮恩</t>
  </si>
  <si>
    <t>劉彥楚</t>
  </si>
  <si>
    <t>林宇萱</t>
  </si>
  <si>
    <t>簡伯恩</t>
  </si>
  <si>
    <t>蕭蘊彤</t>
  </si>
  <si>
    <t>吳軒菱</t>
  </si>
  <si>
    <t>連晉毅</t>
  </si>
  <si>
    <t>戴浚維</t>
  </si>
  <si>
    <t>鄭恩典</t>
  </si>
  <si>
    <t>劉志軒</t>
  </si>
  <si>
    <t xml:space="preserve">張韶恩 </t>
  </si>
  <si>
    <t>韋承廷</t>
  </si>
  <si>
    <t>李銘軒</t>
  </si>
  <si>
    <t>吳承昊</t>
  </si>
  <si>
    <t>陳俊宥</t>
  </si>
  <si>
    <t>陳凱旻</t>
  </si>
  <si>
    <t>歐陽希</t>
  </si>
  <si>
    <t>陳憶慈</t>
  </si>
  <si>
    <t>羅正東</t>
  </si>
  <si>
    <t>彭邦彥</t>
  </si>
  <si>
    <t>黃偉滐</t>
  </si>
  <si>
    <t>陳冠廷</t>
  </si>
  <si>
    <t>曾廖先滽</t>
  </si>
  <si>
    <t>郭子泰</t>
  </si>
  <si>
    <t>林宇薇</t>
  </si>
  <si>
    <t>楊亞勳</t>
  </si>
  <si>
    <t>王韻涵</t>
  </si>
  <si>
    <t>洪蕙廷</t>
  </si>
  <si>
    <t>張永華</t>
  </si>
  <si>
    <t>曾昱豪</t>
  </si>
  <si>
    <t>簡郁軒</t>
  </si>
  <si>
    <t>汪稚庭</t>
  </si>
  <si>
    <t>廖子豪</t>
  </si>
  <si>
    <t>曹于婕</t>
  </si>
  <si>
    <t>周宥齊</t>
  </si>
  <si>
    <t>李家成</t>
  </si>
  <si>
    <t>五</t>
  </si>
  <si>
    <t>鄭丞翔</t>
  </si>
  <si>
    <t>陳漢廷</t>
  </si>
  <si>
    <t>張羽蓁</t>
  </si>
  <si>
    <t>陳仕軒</t>
  </si>
  <si>
    <t>廖泰誠</t>
  </si>
  <si>
    <t>李恩熏</t>
  </si>
  <si>
    <t>莊  蘋</t>
  </si>
  <si>
    <t>邱宏軒</t>
  </si>
  <si>
    <t>陳泓鈞</t>
  </si>
  <si>
    <t>彭俊彥</t>
  </si>
  <si>
    <t>劉語涵</t>
  </si>
  <si>
    <t>林皓璿</t>
  </si>
  <si>
    <t>施翰霖</t>
  </si>
  <si>
    <t>邱妤喬</t>
  </si>
  <si>
    <t>李薺詳</t>
  </si>
  <si>
    <t>張哲銘</t>
  </si>
  <si>
    <t>六</t>
  </si>
  <si>
    <t>黃宥禎</t>
  </si>
  <si>
    <t>劉柏坤</t>
  </si>
  <si>
    <t>張睿恩</t>
  </si>
  <si>
    <t>林芷岑</t>
  </si>
  <si>
    <t>林馨卉</t>
  </si>
  <si>
    <t>林宸葦</t>
  </si>
  <si>
    <t>李珺偉</t>
  </si>
  <si>
    <t>鄭雨楓</t>
  </si>
  <si>
    <t>林宇翔</t>
  </si>
  <si>
    <t>藍宥澄</t>
  </si>
  <si>
    <t>劉煥鈴</t>
  </si>
  <si>
    <t>陳妤綺</t>
  </si>
  <si>
    <t>張舒雅</t>
  </si>
  <si>
    <t>張祐瑄</t>
  </si>
  <si>
    <t>黃子昂</t>
  </si>
  <si>
    <t>蘇品喬</t>
  </si>
  <si>
    <t>陳霆浩</t>
  </si>
  <si>
    <t>林彥丞</t>
  </si>
  <si>
    <t>林沂謙</t>
  </si>
  <si>
    <t>林暐涵</t>
  </si>
  <si>
    <t>周令柔</t>
  </si>
  <si>
    <t>閻勝柏</t>
  </si>
  <si>
    <t>侯家萱</t>
  </si>
  <si>
    <t>陳聖昌</t>
  </si>
  <si>
    <t>黃祖怡</t>
  </si>
  <si>
    <t>王韻瑄</t>
  </si>
  <si>
    <t>李奇諺</t>
  </si>
  <si>
    <t>劉嘉宸</t>
  </si>
  <si>
    <t>古家橙</t>
  </si>
  <si>
    <t>徐  傑</t>
  </si>
  <si>
    <t>李皓穠</t>
  </si>
  <si>
    <t>葉宇傑</t>
  </si>
  <si>
    <t>曾伊汎</t>
  </si>
  <si>
    <t>王筠婷</t>
  </si>
  <si>
    <t>李哲育</t>
  </si>
  <si>
    <t>王玟媛</t>
  </si>
  <si>
    <t>黃義忠</t>
  </si>
  <si>
    <t>胡彤甄</t>
  </si>
  <si>
    <t>黃宥霖</t>
  </si>
  <si>
    <t>鍾長佑</t>
  </si>
  <si>
    <t>1B</t>
    <phoneticPr fontId="3" type="noConversion"/>
  </si>
  <si>
    <t>班課總編號</t>
    <phoneticPr fontId="3" type="noConversion"/>
  </si>
  <si>
    <t>班別</t>
    <phoneticPr fontId="3" type="noConversion"/>
  </si>
  <si>
    <t>1C</t>
    <phoneticPr fontId="3" type="noConversion"/>
  </si>
  <si>
    <t>1D</t>
    <phoneticPr fontId="3" type="noConversion"/>
  </si>
  <si>
    <t>班課總編號</t>
    <phoneticPr fontId="3" type="noConversion"/>
  </si>
  <si>
    <t>教室</t>
    <phoneticPr fontId="3" type="noConversion"/>
  </si>
  <si>
    <t>導師</t>
    <phoneticPr fontId="3" type="noConversion"/>
  </si>
  <si>
    <t>編號</t>
    <phoneticPr fontId="3" type="noConversion"/>
  </si>
  <si>
    <t>學生   姓名</t>
    <phoneticPr fontId="3" type="noConversion"/>
  </si>
  <si>
    <t>蔡安喬</t>
    <phoneticPr fontId="2" type="noConversion"/>
  </si>
  <si>
    <t>莊子瑜</t>
    <phoneticPr fontId="2" type="noConversion"/>
  </si>
  <si>
    <t>二年級</t>
    <phoneticPr fontId="3" type="noConversion"/>
  </si>
  <si>
    <t>班別</t>
    <phoneticPr fontId="3" type="noConversion"/>
  </si>
  <si>
    <t>2A</t>
    <phoneticPr fontId="3" type="noConversion"/>
  </si>
  <si>
    <t>2B</t>
    <phoneticPr fontId="3" type="noConversion"/>
  </si>
  <si>
    <t>2C</t>
    <phoneticPr fontId="3" type="noConversion"/>
  </si>
  <si>
    <t>2D</t>
    <phoneticPr fontId="3" type="noConversion"/>
  </si>
  <si>
    <t>教室</t>
    <phoneticPr fontId="3" type="noConversion"/>
  </si>
  <si>
    <t>導師</t>
    <phoneticPr fontId="3" type="noConversion"/>
  </si>
  <si>
    <t>二</t>
    <phoneticPr fontId="2" type="noConversion"/>
  </si>
  <si>
    <t>潘祁鋒</t>
    <phoneticPr fontId="2" type="noConversion"/>
  </si>
  <si>
    <t>二</t>
    <phoneticPr fontId="2" type="noConversion"/>
  </si>
  <si>
    <t>黃榆茜</t>
    <phoneticPr fontId="3" type="noConversion"/>
  </si>
  <si>
    <t>曾廖先毅</t>
    <phoneticPr fontId="3" type="noConversion"/>
  </si>
  <si>
    <t>二</t>
    <phoneticPr fontId="2" type="noConversion"/>
  </si>
  <si>
    <t>楊恩宇</t>
    <phoneticPr fontId="2" type="noConversion"/>
  </si>
  <si>
    <t>李苡禎</t>
    <phoneticPr fontId="2" type="noConversion"/>
  </si>
  <si>
    <t>劉紳祐</t>
    <phoneticPr fontId="2" type="noConversion"/>
  </si>
  <si>
    <t>二</t>
    <phoneticPr fontId="2" type="noConversion"/>
  </si>
  <si>
    <t>詹承淵</t>
    <phoneticPr fontId="2" type="noConversion"/>
  </si>
  <si>
    <t>黃教哲</t>
    <phoneticPr fontId="3" type="noConversion"/>
  </si>
  <si>
    <t>陳姵羽</t>
    <phoneticPr fontId="2" type="noConversion"/>
  </si>
  <si>
    <t>陳亭諠</t>
    <phoneticPr fontId="3" type="noConversion"/>
  </si>
  <si>
    <t xml:space="preserve">李云晴 </t>
    <phoneticPr fontId="3" type="noConversion"/>
  </si>
  <si>
    <t>王偉誠</t>
    <phoneticPr fontId="2" type="noConversion"/>
  </si>
  <si>
    <t>陳雨歆</t>
    <phoneticPr fontId="2" type="noConversion"/>
  </si>
  <si>
    <t>羅博高</t>
    <phoneticPr fontId="2" type="noConversion"/>
  </si>
  <si>
    <t>陳昱兆</t>
    <phoneticPr fontId="2" type="noConversion"/>
  </si>
  <si>
    <t>謝昊澐</t>
    <phoneticPr fontId="2" type="noConversion"/>
  </si>
  <si>
    <t>詹承清</t>
    <phoneticPr fontId="2" type="noConversion"/>
  </si>
  <si>
    <t>梁玉吟</t>
    <phoneticPr fontId="2" type="noConversion"/>
  </si>
  <si>
    <t>馬永旭</t>
    <phoneticPr fontId="2" type="noConversion"/>
  </si>
  <si>
    <t>王裔涵</t>
    <phoneticPr fontId="2" type="noConversion"/>
  </si>
  <si>
    <t>三年級</t>
    <phoneticPr fontId="3" type="noConversion"/>
  </si>
  <si>
    <t>班別</t>
    <phoneticPr fontId="3" type="noConversion"/>
  </si>
  <si>
    <t>3A</t>
    <phoneticPr fontId="3" type="noConversion"/>
  </si>
  <si>
    <t>班課總編號</t>
    <phoneticPr fontId="3" type="noConversion"/>
  </si>
  <si>
    <t>3B</t>
    <phoneticPr fontId="3" type="noConversion"/>
  </si>
  <si>
    <t>3C</t>
    <phoneticPr fontId="3" type="noConversion"/>
  </si>
  <si>
    <t>3D</t>
    <phoneticPr fontId="2" type="noConversion"/>
  </si>
  <si>
    <t>教室</t>
    <phoneticPr fontId="3" type="noConversion"/>
  </si>
  <si>
    <t>導師</t>
    <phoneticPr fontId="3" type="noConversion"/>
  </si>
  <si>
    <t>編號</t>
    <phoneticPr fontId="3" type="noConversion"/>
  </si>
  <si>
    <t>學生   姓名</t>
    <phoneticPr fontId="3" type="noConversion"/>
  </si>
  <si>
    <t>身份</t>
    <phoneticPr fontId="3" type="noConversion"/>
  </si>
  <si>
    <t>收費註記</t>
    <phoneticPr fontId="3" type="noConversion"/>
  </si>
  <si>
    <t>林佳宜</t>
    <phoneticPr fontId="2" type="noConversion"/>
  </si>
  <si>
    <t>李沛慈</t>
    <phoneticPr fontId="2" type="noConversion"/>
  </si>
  <si>
    <t>趙子琪</t>
    <phoneticPr fontId="2" type="noConversion"/>
  </si>
  <si>
    <t>莊定嶧</t>
    <phoneticPr fontId="2" type="noConversion"/>
  </si>
  <si>
    <t>吳聖祥</t>
    <phoneticPr fontId="2" type="noConversion"/>
  </si>
  <si>
    <t>簡威森</t>
    <phoneticPr fontId="2" type="noConversion"/>
  </si>
  <si>
    <t>吳尹涵</t>
    <phoneticPr fontId="2" type="noConversion"/>
  </si>
  <si>
    <t>三</t>
    <phoneticPr fontId="2" type="noConversion"/>
  </si>
  <si>
    <t>黃郁庭</t>
    <phoneticPr fontId="2" type="noConversion"/>
  </si>
  <si>
    <t>楊羽涵</t>
    <phoneticPr fontId="2" type="noConversion"/>
  </si>
  <si>
    <t>蕭瑋潔</t>
    <phoneticPr fontId="2" type="noConversion"/>
  </si>
  <si>
    <t>葉守澤</t>
    <phoneticPr fontId="2" type="noConversion"/>
  </si>
  <si>
    <t>鮑巧越</t>
    <phoneticPr fontId="2" type="noConversion"/>
  </si>
  <si>
    <t>朱浩維</t>
    <phoneticPr fontId="2" type="noConversion"/>
  </si>
  <si>
    <t>黃沛嫻</t>
    <phoneticPr fontId="2" type="noConversion"/>
  </si>
  <si>
    <t>陳心</t>
    <phoneticPr fontId="2" type="noConversion"/>
  </si>
  <si>
    <t>馬佳綺</t>
    <phoneticPr fontId="2" type="noConversion"/>
  </si>
  <si>
    <t>高毓廷</t>
    <phoneticPr fontId="2" type="noConversion"/>
  </si>
  <si>
    <t>尹妤溱</t>
    <phoneticPr fontId="2" type="noConversion"/>
  </si>
  <si>
    <t>林峻奕</t>
    <phoneticPr fontId="2" type="noConversion"/>
  </si>
  <si>
    <t>葉念澄</t>
    <phoneticPr fontId="2" type="noConversion"/>
  </si>
  <si>
    <t>蔣睿宇</t>
    <phoneticPr fontId="2" type="noConversion"/>
  </si>
  <si>
    <t>林雅婷</t>
    <phoneticPr fontId="2" type="noConversion"/>
  </si>
  <si>
    <t>鄭蘇苗</t>
    <phoneticPr fontId="3" type="noConversion"/>
  </si>
  <si>
    <t>三</t>
    <phoneticPr fontId="2" type="noConversion"/>
  </si>
  <si>
    <t>劉尚祐</t>
    <phoneticPr fontId="2" type="noConversion"/>
  </si>
  <si>
    <t>王佳福</t>
    <phoneticPr fontId="2" type="noConversion"/>
  </si>
  <si>
    <t>黃宇杰</t>
    <phoneticPr fontId="2" type="noConversion"/>
  </si>
  <si>
    <t>金宥傑</t>
    <phoneticPr fontId="2" type="noConversion"/>
  </si>
  <si>
    <t>習維娟</t>
    <phoneticPr fontId="2" type="noConversion"/>
  </si>
  <si>
    <t>柯妤蓁</t>
    <phoneticPr fontId="2" type="noConversion"/>
  </si>
  <si>
    <t>徐洛熙</t>
    <phoneticPr fontId="2" type="noConversion"/>
  </si>
  <si>
    <t>張恩綺</t>
    <phoneticPr fontId="2" type="noConversion"/>
  </si>
  <si>
    <t>林峻祺</t>
    <phoneticPr fontId="2" type="noConversion"/>
  </si>
  <si>
    <t>紀宇祥</t>
    <phoneticPr fontId="2" type="noConversion"/>
  </si>
  <si>
    <t>陳毅</t>
    <phoneticPr fontId="2" type="noConversion"/>
  </si>
  <si>
    <t>郭子霖</t>
    <phoneticPr fontId="2" type="noConversion"/>
  </si>
  <si>
    <t>涂庭禎</t>
    <phoneticPr fontId="2" type="noConversion"/>
  </si>
  <si>
    <t>鄭展宏</t>
    <phoneticPr fontId="2" type="noConversion"/>
  </si>
  <si>
    <t>侯畯程</t>
    <phoneticPr fontId="2" type="noConversion"/>
  </si>
  <si>
    <t>吳聖鈞</t>
    <phoneticPr fontId="2" type="noConversion"/>
  </si>
  <si>
    <t>徐愷佑</t>
    <phoneticPr fontId="2" type="noConversion"/>
  </si>
  <si>
    <t>黃榆倚</t>
    <phoneticPr fontId="2" type="noConversion"/>
  </si>
  <si>
    <t>胡廣杰</t>
    <phoneticPr fontId="2" type="noConversion"/>
  </si>
  <si>
    <t>蔡承峰</t>
    <phoneticPr fontId="2" type="noConversion"/>
  </si>
  <si>
    <t>魏瑞呈</t>
    <phoneticPr fontId="2" type="noConversion"/>
  </si>
  <si>
    <t>余季庭</t>
    <phoneticPr fontId="2" type="noConversion"/>
  </si>
  <si>
    <t>李昱辰</t>
    <phoneticPr fontId="2" type="noConversion"/>
  </si>
  <si>
    <t>黃晨語</t>
    <phoneticPr fontId="2" type="noConversion"/>
  </si>
  <si>
    <t>陳亦亭</t>
    <phoneticPr fontId="2" type="noConversion"/>
  </si>
  <si>
    <t>彭靖崴</t>
    <phoneticPr fontId="2" type="noConversion"/>
  </si>
  <si>
    <t>許翠琳</t>
    <phoneticPr fontId="3" type="noConversion"/>
  </si>
  <si>
    <t>侯柏銓</t>
    <phoneticPr fontId="2" type="noConversion"/>
  </si>
  <si>
    <t>林書璿</t>
    <phoneticPr fontId="2" type="noConversion"/>
  </si>
  <si>
    <t>王盛棋</t>
    <phoneticPr fontId="2" type="noConversion"/>
  </si>
  <si>
    <t>施博元</t>
    <phoneticPr fontId="2" type="noConversion"/>
  </si>
  <si>
    <t>林秉周</t>
    <phoneticPr fontId="2" type="noConversion"/>
  </si>
  <si>
    <t>羅品妤</t>
    <phoneticPr fontId="2" type="noConversion"/>
  </si>
  <si>
    <t>李俊佑</t>
    <phoneticPr fontId="2" type="noConversion"/>
  </si>
  <si>
    <t>平程方</t>
    <phoneticPr fontId="2" type="noConversion"/>
  </si>
  <si>
    <t>陳韻安</t>
    <phoneticPr fontId="2" type="noConversion"/>
  </si>
  <si>
    <t>沈瑜萱</t>
    <phoneticPr fontId="2" type="noConversion"/>
  </si>
  <si>
    <t>柳芙漩</t>
    <phoneticPr fontId="2" type="noConversion"/>
  </si>
  <si>
    <t>陳顗安</t>
    <phoneticPr fontId="2" type="noConversion"/>
  </si>
  <si>
    <t>黃子鴻</t>
    <phoneticPr fontId="2" type="noConversion"/>
  </si>
  <si>
    <t>張若榛</t>
    <phoneticPr fontId="2" type="noConversion"/>
  </si>
  <si>
    <t>曾子芸</t>
    <phoneticPr fontId="2" type="noConversion"/>
  </si>
  <si>
    <t>許皓翔</t>
    <phoneticPr fontId="2" type="noConversion"/>
  </si>
  <si>
    <t>杜雅婷</t>
    <phoneticPr fontId="2" type="noConversion"/>
  </si>
  <si>
    <t>蘇予平</t>
    <phoneticPr fontId="2" type="noConversion"/>
  </si>
  <si>
    <t>陳品華</t>
    <phoneticPr fontId="3" type="noConversion"/>
  </si>
  <si>
    <t>劉志宇</t>
    <phoneticPr fontId="2" type="noConversion"/>
  </si>
  <si>
    <t>高敏皓</t>
    <phoneticPr fontId="2" type="noConversion"/>
  </si>
  <si>
    <t>周耘萱</t>
    <phoneticPr fontId="2" type="noConversion"/>
  </si>
  <si>
    <t>連振杰</t>
    <phoneticPr fontId="2" type="noConversion"/>
  </si>
  <si>
    <t>莊炳圓</t>
    <phoneticPr fontId="2" type="noConversion"/>
  </si>
  <si>
    <t>段品岑</t>
    <phoneticPr fontId="2" type="noConversion"/>
  </si>
  <si>
    <t>陳正恩</t>
    <phoneticPr fontId="2" type="noConversion"/>
  </si>
  <si>
    <t>三</t>
    <phoneticPr fontId="2" type="noConversion"/>
  </si>
  <si>
    <t>陳佳佳</t>
    <phoneticPr fontId="2" type="noConversion"/>
  </si>
  <si>
    <t>四年級</t>
    <phoneticPr fontId="3" type="noConversion"/>
  </si>
  <si>
    <t>4A</t>
    <phoneticPr fontId="3" type="noConversion"/>
  </si>
  <si>
    <t>4B</t>
    <phoneticPr fontId="3" type="noConversion"/>
  </si>
  <si>
    <t>4C</t>
    <phoneticPr fontId="3" type="noConversion"/>
  </si>
  <si>
    <t>蔡咏昕</t>
    <phoneticPr fontId="3" type="noConversion"/>
  </si>
  <si>
    <t>江孟潔</t>
    <phoneticPr fontId="2" type="noConversion"/>
  </si>
  <si>
    <t>李晨恩</t>
    <phoneticPr fontId="2" type="noConversion"/>
  </si>
  <si>
    <t>黃宣瑈</t>
    <phoneticPr fontId="3" type="noConversion"/>
  </si>
  <si>
    <t>龍亮諭</t>
    <phoneticPr fontId="2" type="noConversion"/>
  </si>
  <si>
    <t>陳昶佑</t>
  </si>
  <si>
    <t>四</t>
    <phoneticPr fontId="3" type="noConversion"/>
  </si>
  <si>
    <t>吳芷萱</t>
    <phoneticPr fontId="2" type="noConversion"/>
  </si>
  <si>
    <t>夏芸瑄</t>
    <phoneticPr fontId="2" type="noConversion"/>
  </si>
  <si>
    <t>四</t>
    <phoneticPr fontId="2" type="noConversion"/>
  </si>
  <si>
    <t>陳韋亨</t>
    <phoneticPr fontId="2" type="noConversion"/>
  </si>
  <si>
    <t>黃瀞瑤</t>
    <phoneticPr fontId="2" type="noConversion"/>
  </si>
  <si>
    <t>五年級</t>
    <phoneticPr fontId="3" type="noConversion"/>
  </si>
  <si>
    <t>5A</t>
    <phoneticPr fontId="3" type="noConversion"/>
  </si>
  <si>
    <t>5B</t>
    <phoneticPr fontId="3" type="noConversion"/>
  </si>
  <si>
    <t>余舒甯</t>
    <phoneticPr fontId="2" type="noConversion"/>
  </si>
  <si>
    <t>林芋嫻</t>
    <phoneticPr fontId="2" type="noConversion"/>
  </si>
  <si>
    <t>柯鎮揚</t>
    <phoneticPr fontId="2" type="noConversion"/>
  </si>
  <si>
    <t>王澤凱</t>
    <phoneticPr fontId="2" type="noConversion"/>
  </si>
  <si>
    <t>趙翌陽</t>
    <phoneticPr fontId="2" type="noConversion"/>
  </si>
  <si>
    <t>陳羿丞</t>
    <phoneticPr fontId="2" type="noConversion"/>
  </si>
  <si>
    <t>張佳琪</t>
    <phoneticPr fontId="2" type="noConversion"/>
  </si>
  <si>
    <t>五</t>
    <phoneticPr fontId="3" type="noConversion"/>
  </si>
  <si>
    <t>詹淳翊</t>
    <phoneticPr fontId="2" type="noConversion"/>
  </si>
  <si>
    <t>五</t>
    <phoneticPr fontId="2" type="noConversion"/>
  </si>
  <si>
    <t>楊泰竣</t>
    <phoneticPr fontId="2" type="noConversion"/>
  </si>
  <si>
    <t>沈嘉威</t>
    <phoneticPr fontId="2" type="noConversion"/>
  </si>
  <si>
    <t>蔣鎮名</t>
    <phoneticPr fontId="2" type="noConversion"/>
  </si>
  <si>
    <t>詹宗翰</t>
    <phoneticPr fontId="2" type="noConversion"/>
  </si>
  <si>
    <t>張家菱</t>
    <phoneticPr fontId="2" type="noConversion"/>
  </si>
  <si>
    <t>潘宇謙</t>
    <phoneticPr fontId="2" type="noConversion"/>
  </si>
  <si>
    <t>陳家穎</t>
    <phoneticPr fontId="2" type="noConversion"/>
  </si>
  <si>
    <t>徐峻熙</t>
    <phoneticPr fontId="2" type="noConversion"/>
  </si>
  <si>
    <t>温翔丞</t>
    <phoneticPr fontId="2" type="noConversion"/>
  </si>
  <si>
    <t>林千豪</t>
    <phoneticPr fontId="2" type="noConversion"/>
  </si>
  <si>
    <t>蔡閔錡</t>
    <phoneticPr fontId="2" type="noConversion"/>
  </si>
  <si>
    <t>莊雨臻</t>
    <phoneticPr fontId="2" type="noConversion"/>
  </si>
  <si>
    <t>周奕萱</t>
    <phoneticPr fontId="2" type="noConversion"/>
  </si>
  <si>
    <t>洪金順</t>
    <phoneticPr fontId="2" type="noConversion"/>
  </si>
  <si>
    <t>陳恩叡</t>
    <phoneticPr fontId="2" type="noConversion"/>
  </si>
  <si>
    <t>黃鵬睿</t>
    <phoneticPr fontId="2" type="noConversion"/>
  </si>
  <si>
    <t>鍾佩霓</t>
    <phoneticPr fontId="2" type="noConversion"/>
  </si>
  <si>
    <t>連鈺瑄</t>
    <phoneticPr fontId="2" type="noConversion"/>
  </si>
  <si>
    <t>呂秉寯</t>
    <phoneticPr fontId="2" type="noConversion"/>
  </si>
  <si>
    <t>戴珉溱</t>
    <phoneticPr fontId="2" type="noConversion"/>
  </si>
  <si>
    <t>陳雨涵</t>
    <phoneticPr fontId="2" type="noConversion"/>
  </si>
  <si>
    <t>高玉儒</t>
    <phoneticPr fontId="2" type="noConversion"/>
  </si>
  <si>
    <t>李沁縈</t>
    <phoneticPr fontId="2" type="noConversion"/>
  </si>
  <si>
    <t>六年級</t>
    <phoneticPr fontId="3" type="noConversion"/>
  </si>
  <si>
    <t>6A</t>
    <phoneticPr fontId="3" type="noConversion"/>
  </si>
  <si>
    <t>6B</t>
    <phoneticPr fontId="3" type="noConversion"/>
  </si>
  <si>
    <t>王御丞</t>
    <phoneticPr fontId="3" type="noConversion"/>
  </si>
  <si>
    <t>李嘉亨</t>
    <phoneticPr fontId="3" type="noConversion"/>
  </si>
  <si>
    <t>游紫如</t>
    <phoneticPr fontId="2" type="noConversion"/>
  </si>
  <si>
    <t>王柏凱</t>
    <phoneticPr fontId="2" type="noConversion"/>
  </si>
  <si>
    <t>陳柏銉</t>
    <phoneticPr fontId="3" type="noConversion"/>
  </si>
  <si>
    <t>林岳霆</t>
    <phoneticPr fontId="2" type="noConversion"/>
  </si>
  <si>
    <t>沈裕盛</t>
    <phoneticPr fontId="2" type="noConversion"/>
  </si>
  <si>
    <t>周淯萱</t>
    <phoneticPr fontId="2" type="noConversion"/>
  </si>
  <si>
    <t>朱珮棋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</si>
</sst>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新細明體"/>
      <family val="2"/>
      <charset val="136"/>
      <scheme val="minor"/>
    </font>
    <font>
      <sz val="2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3" xfId="0" applyFont="1" applyFill="1" applyBorder="1" applyAlignment="1">
      <alignment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quotePrefix="1" applyFont="1" applyFill="1" applyBorder="1" applyAlignment="1">
      <alignment horizontal="center" vertical="center" wrapText="1"/>
    </xf>
    <xf numFmtId="0" fontId="0" fillId="0" borderId="8" xfId="0" applyFill="1" applyBorder="1">
      <alignment vertical="center"/>
    </xf>
    <xf numFmtId="0" fontId="4" fillId="0" borderId="8" xfId="0" quotePrefix="1" applyFont="1" applyFill="1" applyBorder="1" applyAlignment="1">
      <alignment horizontal="center" vertical="center" wrapText="1"/>
    </xf>
    <xf numFmtId="0" fontId="5" fillId="0" borderId="8" xfId="0" quotePrefix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5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8-01&#26032;&#35506;&#24460;&#29031;&#39015;&#32113;&#35336;_8.9&#26376;&#37912;&#40670;(&#28961;&#26032;&#29983;)10808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老師"/>
      <sheetName val="1先編班"/>
      <sheetName val="1A總名冊"/>
      <sheetName val="2出缺席"/>
      <sheetName val="3排序名冊"/>
      <sheetName val="4製收據"/>
      <sheetName val="5低"/>
      <sheetName val="5低 (1)"/>
      <sheetName val="5中"/>
      <sheetName val="5高"/>
    </sheetNames>
    <sheetDataSet>
      <sheetData sheetId="0">
        <row r="2">
          <cell r="A2" t="str">
            <v>1A</v>
          </cell>
          <cell r="B2" t="str">
            <v>林美花</v>
          </cell>
          <cell r="C2" t="str">
            <v>羅玉惠</v>
          </cell>
          <cell r="D2" t="str">
            <v>洪慧玲</v>
          </cell>
          <cell r="H2">
            <v>1</v>
          </cell>
          <cell r="I2">
            <v>104</v>
          </cell>
        </row>
        <row r="3">
          <cell r="A3" t="str">
            <v>1B</v>
          </cell>
          <cell r="B3" t="str">
            <v>林雅芳</v>
          </cell>
          <cell r="C3" t="str">
            <v>許色美</v>
          </cell>
          <cell r="D3" t="str">
            <v>洪慧玲</v>
          </cell>
          <cell r="H3">
            <v>2</v>
          </cell>
          <cell r="I3">
            <v>110</v>
          </cell>
        </row>
        <row r="4">
          <cell r="A4" t="str">
            <v>1C</v>
          </cell>
          <cell r="B4" t="str">
            <v>鄭櫻惠</v>
          </cell>
          <cell r="C4" t="str">
            <v>柯雅惠</v>
          </cell>
          <cell r="H4">
            <v>3</v>
          </cell>
          <cell r="I4">
            <v>111</v>
          </cell>
        </row>
        <row r="5">
          <cell r="A5" t="str">
            <v>1D</v>
          </cell>
          <cell r="B5" t="str">
            <v>朱  瑛</v>
          </cell>
          <cell r="H5">
            <v>4</v>
          </cell>
          <cell r="I5">
            <v>112</v>
          </cell>
        </row>
        <row r="6">
          <cell r="A6" t="str">
            <v>2A</v>
          </cell>
          <cell r="B6" t="str">
            <v>陳儷文</v>
          </cell>
          <cell r="H6">
            <v>5</v>
          </cell>
          <cell r="I6">
            <v>213</v>
          </cell>
        </row>
        <row r="7">
          <cell r="A7" t="str">
            <v>2B</v>
          </cell>
          <cell r="B7" t="str">
            <v>黃文怜</v>
          </cell>
          <cell r="H7">
            <v>6</v>
          </cell>
          <cell r="I7">
            <v>210</v>
          </cell>
        </row>
        <row r="8">
          <cell r="A8" t="str">
            <v>2C</v>
          </cell>
          <cell r="B8" t="str">
            <v>鍾筱平</v>
          </cell>
          <cell r="C8" t="str">
            <v>蔡幸霓</v>
          </cell>
          <cell r="D8" t="str">
            <v>鍾筱平</v>
          </cell>
          <cell r="E8" t="str">
            <v>蔡幸霓</v>
          </cell>
          <cell r="H8">
            <v>7</v>
          </cell>
          <cell r="I8">
            <v>212</v>
          </cell>
        </row>
        <row r="9">
          <cell r="A9" t="str">
            <v>2D</v>
          </cell>
          <cell r="B9" t="str">
            <v>劉玉花</v>
          </cell>
          <cell r="H9">
            <v>8</v>
          </cell>
          <cell r="I9">
            <v>214</v>
          </cell>
        </row>
        <row r="10">
          <cell r="A10" t="str">
            <v>3A</v>
          </cell>
          <cell r="B10" t="str">
            <v>李堅和</v>
          </cell>
          <cell r="H10">
            <v>9</v>
          </cell>
          <cell r="I10">
            <v>302</v>
          </cell>
        </row>
        <row r="11">
          <cell r="A11" t="str">
            <v>3B</v>
          </cell>
          <cell r="B11" t="str">
            <v xml:space="preserve">強美紅 </v>
          </cell>
          <cell r="C11" t="str">
            <v>林美君</v>
          </cell>
          <cell r="D11" t="str">
            <v>黃國維</v>
          </cell>
          <cell r="H11">
            <v>10</v>
          </cell>
          <cell r="I11">
            <v>307</v>
          </cell>
        </row>
        <row r="12">
          <cell r="A12" t="str">
            <v>3C</v>
          </cell>
          <cell r="B12" t="str">
            <v>魏錦雀</v>
          </cell>
          <cell r="H12">
            <v>11</v>
          </cell>
          <cell r="I12">
            <v>308</v>
          </cell>
        </row>
        <row r="13">
          <cell r="A13" t="str">
            <v>3D</v>
          </cell>
          <cell r="B13" t="str">
            <v>周珍珠</v>
          </cell>
          <cell r="H13">
            <v>12</v>
          </cell>
          <cell r="I13">
            <v>306</v>
          </cell>
        </row>
        <row r="14">
          <cell r="A14" t="str">
            <v>4A</v>
          </cell>
          <cell r="B14" t="str">
            <v>趙淑芳</v>
          </cell>
          <cell r="C14" t="str">
            <v>張秀妤</v>
          </cell>
          <cell r="H14">
            <v>13</v>
          </cell>
          <cell r="I14">
            <v>402</v>
          </cell>
        </row>
        <row r="15">
          <cell r="A15" t="str">
            <v>4B</v>
          </cell>
          <cell r="B15" t="str">
            <v>陳建名</v>
          </cell>
          <cell r="C15" t="str">
            <v>洪文賢</v>
          </cell>
          <cell r="H15">
            <v>14</v>
          </cell>
          <cell r="I15">
            <v>403</v>
          </cell>
        </row>
        <row r="16">
          <cell r="A16" t="str">
            <v>4C</v>
          </cell>
          <cell r="B16" t="str">
            <v>呂紹基</v>
          </cell>
          <cell r="C16" t="str">
            <v>徐淑媛</v>
          </cell>
          <cell r="H16">
            <v>15</v>
          </cell>
          <cell r="I16">
            <v>406</v>
          </cell>
        </row>
        <row r="17">
          <cell r="A17" t="str">
            <v>5A</v>
          </cell>
          <cell r="B17" t="str">
            <v>翁如芳</v>
          </cell>
          <cell r="C17" t="str">
            <v>羅皓文</v>
          </cell>
          <cell r="H17">
            <v>16</v>
          </cell>
          <cell r="I17">
            <v>301</v>
          </cell>
        </row>
        <row r="18">
          <cell r="A18" t="str">
            <v>5B</v>
          </cell>
          <cell r="B18" t="str">
            <v>劉威志</v>
          </cell>
          <cell r="C18" t="str">
            <v>徐淑芬</v>
          </cell>
          <cell r="H18">
            <v>17</v>
          </cell>
          <cell r="I18">
            <v>505</v>
          </cell>
        </row>
        <row r="19">
          <cell r="A19" t="str">
            <v>6A</v>
          </cell>
          <cell r="B19" t="str">
            <v>許南嫆</v>
          </cell>
          <cell r="C19" t="str">
            <v>徐佩君</v>
          </cell>
          <cell r="H19">
            <v>18</v>
          </cell>
          <cell r="I19">
            <v>605</v>
          </cell>
        </row>
        <row r="20">
          <cell r="A20" t="str">
            <v>6B</v>
          </cell>
          <cell r="B20" t="str">
            <v>郭畇勻</v>
          </cell>
          <cell r="C20" t="str">
            <v>鄭喭冘</v>
          </cell>
          <cell r="H20">
            <v>19</v>
          </cell>
          <cell r="I20">
            <v>607</v>
          </cell>
        </row>
      </sheetData>
      <sheetData sheetId="1"/>
      <sheetData sheetId="2"/>
      <sheetData sheetId="3">
        <row r="1">
          <cell r="A1" t="str">
            <v>大成國小</v>
          </cell>
          <cell r="C1">
            <v>108</v>
          </cell>
          <cell r="D1" t="str">
            <v>學年度</v>
          </cell>
          <cell r="F1" t="str">
            <v>上</v>
          </cell>
          <cell r="G1" t="str">
            <v>學期課後照顧服務【</v>
          </cell>
          <cell r="L1">
            <v>108</v>
          </cell>
          <cell r="M1" t="str">
            <v>/09</v>
          </cell>
          <cell r="N1" t="str">
            <v>月份 】學生名冊及出席狀況紀錄表  ( 缺席請記 ○ )       (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92"/>
  <sheetViews>
    <sheetView tabSelected="1" topLeftCell="A76" zoomScale="70" zoomScaleNormal="70" workbookViewId="0">
      <selection activeCell="P92" sqref="P92:R92"/>
    </sheetView>
  </sheetViews>
  <sheetFormatPr defaultRowHeight="16.5" x14ac:dyDescent="0.25"/>
  <cols>
    <col min="6" max="6" width="11" customWidth="1"/>
    <col min="13" max="13" width="10.75" customWidth="1"/>
    <col min="18" max="18" width="9" customWidth="1"/>
    <col min="20" max="20" width="11.875" customWidth="1"/>
    <col min="27" max="27" width="11.875" customWidth="1"/>
  </cols>
  <sheetData>
    <row r="1" spans="1:27" ht="32.2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6.5" customHeight="1" x14ac:dyDescent="0.25">
      <c r="A2" s="35" t="str">
        <f>CONCATENATE('[1]2出缺席'!$A$1,'[1]2出缺席'!$C$1,'[1]2出缺席'!$D$1,'[1]2出缺席'!$F$1,'[1]2出缺席'!$G$1,'[1]2出缺席'!$L$1,'[1]2出缺席'!$M$1,LEFT('[1]2出缺席'!$N$1,8))</f>
        <v>大成國小108學年度上學期課後照顧服務【108/09月份 】學生名冊</v>
      </c>
      <c r="B2" s="35"/>
      <c r="C2" s="35"/>
      <c r="D2" s="35"/>
      <c r="E2" s="35"/>
      <c r="F2" s="35"/>
      <c r="G2" s="1"/>
      <c r="H2" s="35" t="str">
        <f>CONCATENATE('[1]2出缺席'!$A$1,'[1]2出缺席'!$C$1,'[1]2出缺席'!$D$1,'[1]2出缺席'!$F$1,'[1]2出缺席'!$G$1,'[1]2出缺席'!$L$1,'[1]2出缺席'!$M$1,LEFT('[1]2出缺席'!$N$1,8))</f>
        <v>大成國小108學年度上學期課後照顧服務【108/09月份 】學生名冊</v>
      </c>
      <c r="I2" s="35"/>
      <c r="J2" s="35"/>
      <c r="K2" s="35"/>
      <c r="L2" s="35"/>
      <c r="M2" s="35"/>
      <c r="N2" s="1"/>
      <c r="O2" s="35" t="str">
        <f>CONCATENATE('[1]2出缺席'!$A$1,'[1]2出缺席'!$C$1,'[1]2出缺席'!$D$1,'[1]2出缺席'!$F$1,'[1]2出缺席'!$G$1,'[1]2出缺席'!$L$1,'[1]2出缺席'!$M$1,LEFT('[1]2出缺席'!$N$1,8))</f>
        <v>大成國小108學年度上學期課後照顧服務【108/09月份 】學生名冊</v>
      </c>
      <c r="P2" s="35"/>
      <c r="Q2" s="35"/>
      <c r="R2" s="35"/>
      <c r="S2" s="35"/>
      <c r="T2" s="35"/>
      <c r="U2" s="1"/>
      <c r="V2" s="35" t="str">
        <f>CONCATENATE('[1]2出缺席'!$A$1,'[1]2出缺席'!$C$1,'[1]2出缺席'!$D$1,'[1]2出缺席'!$F$1,'[1]2出缺席'!$G$1,'[1]2出缺席'!$L$1,'[1]2出缺席'!$M$1,LEFT('[1]2出缺席'!$N$1,8))</f>
        <v>大成國小108學年度上學期課後照顧服務【108/09月份 】學生名冊</v>
      </c>
      <c r="W2" s="35"/>
      <c r="X2" s="35"/>
      <c r="Y2" s="35"/>
      <c r="Z2" s="35"/>
      <c r="AA2" s="35"/>
    </row>
    <row r="3" spans="1:27" x14ac:dyDescent="0.25">
      <c r="A3" s="36"/>
      <c r="B3" s="36"/>
      <c r="C3" s="36"/>
      <c r="D3" s="36"/>
      <c r="E3" s="36"/>
      <c r="F3" s="36"/>
      <c r="G3" s="1"/>
      <c r="H3" s="36"/>
      <c r="I3" s="36"/>
      <c r="J3" s="36"/>
      <c r="K3" s="36"/>
      <c r="L3" s="36"/>
      <c r="M3" s="36"/>
      <c r="N3" s="1"/>
      <c r="O3" s="36"/>
      <c r="P3" s="36"/>
      <c r="Q3" s="36"/>
      <c r="R3" s="36"/>
      <c r="S3" s="36"/>
      <c r="T3" s="36"/>
      <c r="U3" s="1"/>
      <c r="V3" s="36"/>
      <c r="W3" s="36"/>
      <c r="X3" s="36"/>
      <c r="Y3" s="36"/>
      <c r="Z3" s="36"/>
      <c r="AA3" s="36"/>
    </row>
    <row r="4" spans="1:27" ht="16.5" customHeight="1" x14ac:dyDescent="0.25">
      <c r="A4" s="32" t="s">
        <v>1</v>
      </c>
      <c r="B4" s="32"/>
      <c r="C4" s="26" t="s">
        <v>2</v>
      </c>
      <c r="D4" s="32" t="s">
        <v>3</v>
      </c>
      <c r="E4" s="32"/>
      <c r="F4" s="26">
        <f>VLOOKUP(C4,'[1]0老師'!$A$2:$I$20,8)</f>
        <v>1</v>
      </c>
      <c r="G4" s="2"/>
      <c r="H4" s="32" t="s">
        <v>1</v>
      </c>
      <c r="I4" s="32"/>
      <c r="J4" s="26" t="s">
        <v>249</v>
      </c>
      <c r="K4" s="32" t="s">
        <v>250</v>
      </c>
      <c r="L4" s="32"/>
      <c r="M4" s="26">
        <f>VLOOKUP(J4,'[1]0老師'!$A$2:$I$20,8)</f>
        <v>2</v>
      </c>
      <c r="N4" s="2"/>
      <c r="O4" s="32" t="s">
        <v>251</v>
      </c>
      <c r="P4" s="32"/>
      <c r="Q4" s="26" t="s">
        <v>252</v>
      </c>
      <c r="R4" s="32" t="s">
        <v>250</v>
      </c>
      <c r="S4" s="32"/>
      <c r="T4" s="26">
        <f>IF(Q4="","",VLOOKUP(Q4,'[1]0老師'!$A$2:$I$20,8))</f>
        <v>3</v>
      </c>
      <c r="U4" s="2"/>
      <c r="V4" s="32" t="s">
        <v>251</v>
      </c>
      <c r="W4" s="32"/>
      <c r="X4" s="26" t="s">
        <v>253</v>
      </c>
      <c r="Y4" s="32" t="s">
        <v>254</v>
      </c>
      <c r="Z4" s="32"/>
      <c r="AA4" s="26">
        <f>IF(X4="","",VLOOKUP(X4,'[1]0老師'!$A$2:$I$20,8))</f>
        <v>4</v>
      </c>
    </row>
    <row r="5" spans="1:27" x14ac:dyDescent="0.25">
      <c r="A5" s="32" t="s">
        <v>255</v>
      </c>
      <c r="B5" s="32"/>
      <c r="C5" s="26">
        <f>VLOOKUP(C4,'[1]0老師'!$A$2:$I$20,9)</f>
        <v>104</v>
      </c>
      <c r="D5" s="32" t="s">
        <v>256</v>
      </c>
      <c r="E5" s="32"/>
      <c r="F5" s="26" t="str">
        <f>VLOOKUP(C4,'[1]0老師'!$A$2:$I$20,2)</f>
        <v>林美花</v>
      </c>
      <c r="G5" s="1"/>
      <c r="H5" s="32" t="s">
        <v>255</v>
      </c>
      <c r="I5" s="32"/>
      <c r="J5" s="26">
        <f>VLOOKUP(J4,'[1]0老師'!$A$2:$I$20,9)</f>
        <v>110</v>
      </c>
      <c r="K5" s="32" t="s">
        <v>256</v>
      </c>
      <c r="L5" s="32"/>
      <c r="M5" s="26" t="str">
        <f>VLOOKUP(J4,'[1]0老師'!$A$2:$I$20,2)</f>
        <v>林雅芳</v>
      </c>
      <c r="N5" s="1"/>
      <c r="O5" s="32" t="s">
        <v>255</v>
      </c>
      <c r="P5" s="32"/>
      <c r="Q5" s="26">
        <f>IF(Q4="","",VLOOKUP(Q4,'[1]0老師'!$A$2:$I$20,9))</f>
        <v>111</v>
      </c>
      <c r="R5" s="32" t="s">
        <v>256</v>
      </c>
      <c r="S5" s="32"/>
      <c r="T5" s="26" t="str">
        <f>IF(Q4="","",VLOOKUP(Q4,'[1]0老師'!$A$2:$I$20,2))</f>
        <v>鄭櫻惠</v>
      </c>
      <c r="U5" s="1"/>
      <c r="V5" s="32" t="s">
        <v>255</v>
      </c>
      <c r="W5" s="32"/>
      <c r="X5" s="26">
        <f>IF(X4="","",VLOOKUP(X4,'[1]0老師'!$A$2:$I$20,9))</f>
        <v>112</v>
      </c>
      <c r="Y5" s="32" t="s">
        <v>256</v>
      </c>
      <c r="Z5" s="32"/>
      <c r="AA5" s="26" t="str">
        <f>IF(X4="","",VLOOKUP(X4,'[1]0老師'!$A$2:$I$20,2))</f>
        <v>朱  瑛</v>
      </c>
    </row>
    <row r="6" spans="1:27" ht="16.5" customHeight="1" x14ac:dyDescent="0.25">
      <c r="A6" s="30" t="s">
        <v>257</v>
      </c>
      <c r="B6" s="32" t="s">
        <v>4</v>
      </c>
      <c r="C6" s="32" t="s">
        <v>5</v>
      </c>
      <c r="D6" s="33" t="s">
        <v>258</v>
      </c>
      <c r="E6" s="33"/>
      <c r="F6" s="33"/>
      <c r="G6" s="1"/>
      <c r="H6" s="30" t="s">
        <v>257</v>
      </c>
      <c r="I6" s="32" t="s">
        <v>4</v>
      </c>
      <c r="J6" s="32" t="s">
        <v>5</v>
      </c>
      <c r="K6" s="33"/>
      <c r="L6" s="33"/>
      <c r="M6" s="33"/>
      <c r="N6" s="1"/>
      <c r="O6" s="30" t="s">
        <v>257</v>
      </c>
      <c r="P6" s="32" t="s">
        <v>4</v>
      </c>
      <c r="Q6" s="32" t="s">
        <v>5</v>
      </c>
      <c r="R6" s="33" t="s">
        <v>258</v>
      </c>
      <c r="S6" s="33"/>
      <c r="T6" s="33"/>
      <c r="U6" s="1"/>
      <c r="V6" s="30" t="s">
        <v>257</v>
      </c>
      <c r="W6" s="32" t="s">
        <v>4</v>
      </c>
      <c r="X6" s="32" t="s">
        <v>5</v>
      </c>
      <c r="Y6" s="33" t="s">
        <v>258</v>
      </c>
      <c r="Z6" s="33"/>
      <c r="AA6" s="33"/>
    </row>
    <row r="7" spans="1:27" x14ac:dyDescent="0.25">
      <c r="A7" s="31"/>
      <c r="B7" s="32"/>
      <c r="C7" s="32"/>
      <c r="D7" s="34"/>
      <c r="E7" s="34"/>
      <c r="F7" s="34"/>
      <c r="G7" s="1"/>
      <c r="H7" s="31"/>
      <c r="I7" s="32"/>
      <c r="J7" s="32"/>
      <c r="K7" s="34"/>
      <c r="L7" s="34"/>
      <c r="M7" s="34"/>
      <c r="N7" s="1"/>
      <c r="O7" s="31"/>
      <c r="P7" s="32"/>
      <c r="Q7" s="32"/>
      <c r="R7" s="34"/>
      <c r="S7" s="34"/>
      <c r="T7" s="34"/>
      <c r="U7" s="1"/>
      <c r="V7" s="31"/>
      <c r="W7" s="32"/>
      <c r="X7" s="32"/>
      <c r="Y7" s="34"/>
      <c r="Z7" s="34"/>
      <c r="AA7" s="34"/>
    </row>
    <row r="8" spans="1:27" x14ac:dyDescent="0.25">
      <c r="A8" s="26">
        <v>1</v>
      </c>
      <c r="B8" s="26" t="s">
        <v>6</v>
      </c>
      <c r="C8" s="26">
        <v>4</v>
      </c>
      <c r="D8" s="26" t="s">
        <v>7</v>
      </c>
      <c r="E8" s="26"/>
      <c r="F8" s="3"/>
      <c r="G8" s="1"/>
      <c r="H8" s="26">
        <v>1</v>
      </c>
      <c r="I8" s="26" t="s">
        <v>6</v>
      </c>
      <c r="J8" s="26">
        <v>7</v>
      </c>
      <c r="K8" s="26"/>
      <c r="L8" s="26"/>
      <c r="M8" s="18"/>
      <c r="N8" s="24"/>
      <c r="O8" s="27">
        <v>1</v>
      </c>
      <c r="P8" s="26" t="s">
        <v>6</v>
      </c>
      <c r="Q8" s="5">
        <v>1</v>
      </c>
      <c r="R8" s="6" t="s">
        <v>8</v>
      </c>
      <c r="S8" s="7"/>
      <c r="T8" s="8"/>
      <c r="U8" s="1"/>
      <c r="V8" s="26">
        <v>1</v>
      </c>
      <c r="W8" s="26" t="s">
        <v>6</v>
      </c>
      <c r="X8" s="26">
        <v>2</v>
      </c>
      <c r="Y8" s="26" t="s">
        <v>9</v>
      </c>
      <c r="Z8" s="26"/>
      <c r="AA8" s="9"/>
    </row>
    <row r="9" spans="1:27" x14ac:dyDescent="0.25">
      <c r="A9" s="26">
        <v>2</v>
      </c>
      <c r="B9" s="26" t="s">
        <v>6</v>
      </c>
      <c r="C9" s="26">
        <v>4</v>
      </c>
      <c r="D9" s="26" t="s">
        <v>10</v>
      </c>
      <c r="E9" s="26"/>
      <c r="F9" s="4"/>
      <c r="G9" s="1"/>
      <c r="H9" s="26">
        <v>2</v>
      </c>
      <c r="I9" s="26" t="s">
        <v>6</v>
      </c>
      <c r="J9" s="26">
        <v>7</v>
      </c>
      <c r="K9" s="26"/>
      <c r="L9" s="26"/>
      <c r="M9" s="16"/>
      <c r="N9" s="24"/>
      <c r="O9" s="27">
        <v>2</v>
      </c>
      <c r="P9" s="26" t="s">
        <v>6</v>
      </c>
      <c r="Q9" s="5">
        <v>1</v>
      </c>
      <c r="R9" s="6" t="s">
        <v>11</v>
      </c>
      <c r="S9" s="10"/>
      <c r="T9" s="11"/>
      <c r="U9" s="1"/>
      <c r="V9" s="26">
        <v>2</v>
      </c>
      <c r="W9" s="26" t="s">
        <v>6</v>
      </c>
      <c r="X9" s="26">
        <v>2</v>
      </c>
      <c r="Y9" s="26" t="s">
        <v>12</v>
      </c>
      <c r="Z9" s="26"/>
      <c r="AA9" s="3"/>
    </row>
    <row r="10" spans="1:27" x14ac:dyDescent="0.25">
      <c r="A10" s="26">
        <v>3</v>
      </c>
      <c r="B10" s="26" t="s">
        <v>6</v>
      </c>
      <c r="C10" s="26">
        <v>4</v>
      </c>
      <c r="D10" s="26" t="s">
        <v>13</v>
      </c>
      <c r="E10" s="26"/>
      <c r="F10" s="3"/>
      <c r="G10" s="1"/>
      <c r="H10" s="26">
        <v>3</v>
      </c>
      <c r="I10" s="26" t="s">
        <v>6</v>
      </c>
      <c r="J10" s="26">
        <v>7</v>
      </c>
      <c r="K10" s="26"/>
      <c r="L10" s="26"/>
      <c r="M10" s="19"/>
      <c r="N10" s="25"/>
      <c r="O10" s="27">
        <v>3</v>
      </c>
      <c r="P10" s="26" t="s">
        <v>6</v>
      </c>
      <c r="Q10" s="5">
        <v>1</v>
      </c>
      <c r="R10" s="6" t="s">
        <v>14</v>
      </c>
      <c r="S10" s="10"/>
      <c r="T10" s="11"/>
      <c r="U10" s="1"/>
      <c r="V10" s="26">
        <v>3</v>
      </c>
      <c r="W10" s="26" t="s">
        <v>6</v>
      </c>
      <c r="X10" s="26">
        <v>2</v>
      </c>
      <c r="Y10" s="26" t="s">
        <v>15</v>
      </c>
      <c r="Z10" s="26"/>
      <c r="AA10" s="4"/>
    </row>
    <row r="11" spans="1:27" x14ac:dyDescent="0.25">
      <c r="A11" s="26">
        <v>4</v>
      </c>
      <c r="B11" s="26" t="s">
        <v>6</v>
      </c>
      <c r="C11" s="26">
        <v>4</v>
      </c>
      <c r="D11" s="26" t="s">
        <v>16</v>
      </c>
      <c r="E11" s="26"/>
      <c r="F11" s="3"/>
      <c r="G11" s="1"/>
      <c r="H11" s="26">
        <v>4</v>
      </c>
      <c r="I11" s="26" t="s">
        <v>6</v>
      </c>
      <c r="J11" s="26">
        <v>7</v>
      </c>
      <c r="K11" s="26"/>
      <c r="L11" s="26"/>
      <c r="M11" s="18"/>
      <c r="N11" s="25"/>
      <c r="O11" s="27">
        <v>4</v>
      </c>
      <c r="P11" s="26" t="s">
        <v>6</v>
      </c>
      <c r="Q11" s="5">
        <v>1</v>
      </c>
      <c r="R11" s="6" t="s">
        <v>17</v>
      </c>
      <c r="S11" s="10"/>
      <c r="T11" s="8"/>
      <c r="U11" s="1"/>
      <c r="V11" s="26">
        <v>4</v>
      </c>
      <c r="W11" s="26" t="s">
        <v>6</v>
      </c>
      <c r="X11" s="26">
        <v>2</v>
      </c>
      <c r="Y11" s="26" t="s">
        <v>18</v>
      </c>
      <c r="Z11" s="26"/>
      <c r="AA11" s="9"/>
    </row>
    <row r="12" spans="1:27" x14ac:dyDescent="0.25">
      <c r="A12" s="26">
        <v>5</v>
      </c>
      <c r="B12" s="26" t="s">
        <v>6</v>
      </c>
      <c r="C12" s="26">
        <v>4</v>
      </c>
      <c r="D12" s="26" t="s">
        <v>19</v>
      </c>
      <c r="E12" s="26"/>
      <c r="F12" s="3"/>
      <c r="G12" s="1"/>
      <c r="H12" s="26">
        <v>5</v>
      </c>
      <c r="I12" s="26" t="s">
        <v>6</v>
      </c>
      <c r="J12" s="26">
        <v>7</v>
      </c>
      <c r="K12" s="26"/>
      <c r="L12" s="26"/>
      <c r="M12" s="20"/>
      <c r="N12" s="25"/>
      <c r="O12" s="27">
        <v>5</v>
      </c>
      <c r="P12" s="26" t="s">
        <v>6</v>
      </c>
      <c r="Q12" s="5">
        <v>1</v>
      </c>
      <c r="R12" s="6" t="s">
        <v>20</v>
      </c>
      <c r="S12" s="10"/>
      <c r="T12" s="11"/>
      <c r="U12" s="1"/>
      <c r="V12" s="26">
        <v>5</v>
      </c>
      <c r="W12" s="26" t="s">
        <v>6</v>
      </c>
      <c r="X12" s="26">
        <v>2</v>
      </c>
      <c r="Y12" s="26" t="s">
        <v>21</v>
      </c>
      <c r="Z12" s="26"/>
      <c r="AA12" s="3"/>
    </row>
    <row r="13" spans="1:27" x14ac:dyDescent="0.25">
      <c r="A13" s="26">
        <v>6</v>
      </c>
      <c r="B13" s="26" t="s">
        <v>6</v>
      </c>
      <c r="C13" s="26">
        <v>4</v>
      </c>
      <c r="D13" s="26" t="s">
        <v>22</v>
      </c>
      <c r="E13" s="26"/>
      <c r="F13" s="3"/>
      <c r="G13" s="1"/>
      <c r="H13" s="26">
        <v>6</v>
      </c>
      <c r="I13" s="26" t="s">
        <v>6</v>
      </c>
      <c r="J13" s="26">
        <v>7</v>
      </c>
      <c r="K13" s="26"/>
      <c r="L13" s="26"/>
      <c r="M13" s="18"/>
      <c r="N13" s="25"/>
      <c r="O13" s="27">
        <v>6</v>
      </c>
      <c r="P13" s="26" t="s">
        <v>6</v>
      </c>
      <c r="Q13" s="5">
        <v>1</v>
      </c>
      <c r="R13" s="6" t="s">
        <v>23</v>
      </c>
      <c r="S13" s="10"/>
      <c r="T13" s="11"/>
      <c r="U13" s="1"/>
      <c r="V13" s="26">
        <v>6</v>
      </c>
      <c r="W13" s="26" t="s">
        <v>6</v>
      </c>
      <c r="X13" s="26">
        <v>3</v>
      </c>
      <c r="Y13" s="26" t="s">
        <v>24</v>
      </c>
      <c r="Z13" s="26"/>
      <c r="AA13" s="3"/>
    </row>
    <row r="14" spans="1:27" x14ac:dyDescent="0.25">
      <c r="A14" s="26">
        <v>7</v>
      </c>
      <c r="B14" s="26" t="s">
        <v>6</v>
      </c>
      <c r="C14" s="26">
        <v>4</v>
      </c>
      <c r="D14" s="26" t="s">
        <v>25</v>
      </c>
      <c r="E14" s="26"/>
      <c r="F14" s="3"/>
      <c r="G14" s="1"/>
      <c r="H14" s="26">
        <v>7</v>
      </c>
      <c r="I14" s="26" t="s">
        <v>6</v>
      </c>
      <c r="J14" s="26">
        <v>8</v>
      </c>
      <c r="K14" s="26"/>
      <c r="L14" s="26"/>
      <c r="M14" s="21"/>
      <c r="N14" s="25"/>
      <c r="O14" s="27">
        <v>7</v>
      </c>
      <c r="P14" s="26" t="s">
        <v>6</v>
      </c>
      <c r="Q14" s="5">
        <v>1</v>
      </c>
      <c r="R14" s="6" t="s">
        <v>26</v>
      </c>
      <c r="S14" s="10"/>
      <c r="T14" s="11"/>
      <c r="U14" s="1"/>
      <c r="V14" s="26">
        <v>7</v>
      </c>
      <c r="W14" s="26" t="s">
        <v>6</v>
      </c>
      <c r="X14" s="26">
        <v>3</v>
      </c>
      <c r="Y14" s="26" t="s">
        <v>27</v>
      </c>
      <c r="Z14" s="26"/>
      <c r="AA14" s="3"/>
    </row>
    <row r="15" spans="1:27" x14ac:dyDescent="0.25">
      <c r="A15" s="26">
        <v>8</v>
      </c>
      <c r="B15" s="26" t="s">
        <v>6</v>
      </c>
      <c r="C15" s="26">
        <v>6</v>
      </c>
      <c r="D15" s="26" t="s">
        <v>28</v>
      </c>
      <c r="E15" s="26"/>
      <c r="F15" s="3"/>
      <c r="G15" s="1"/>
      <c r="H15" s="26">
        <v>8</v>
      </c>
      <c r="I15" s="26" t="s">
        <v>6</v>
      </c>
      <c r="J15" s="26">
        <v>8</v>
      </c>
      <c r="K15" s="26"/>
      <c r="L15" s="26"/>
      <c r="M15" s="20"/>
      <c r="N15" s="24"/>
      <c r="O15" s="27">
        <v>8</v>
      </c>
      <c r="P15" s="26" t="s">
        <v>6</v>
      </c>
      <c r="Q15" s="26">
        <v>1</v>
      </c>
      <c r="R15" s="26" t="s">
        <v>29</v>
      </c>
      <c r="S15" s="26"/>
      <c r="T15" s="11"/>
      <c r="U15" s="1"/>
      <c r="V15" s="26">
        <v>8</v>
      </c>
      <c r="W15" s="26" t="s">
        <v>6</v>
      </c>
      <c r="X15" s="26">
        <v>3</v>
      </c>
      <c r="Y15" s="26" t="s">
        <v>259</v>
      </c>
      <c r="Z15" s="26"/>
      <c r="AA15" s="3"/>
    </row>
    <row r="16" spans="1:27" x14ac:dyDescent="0.25">
      <c r="A16" s="26">
        <v>9</v>
      </c>
      <c r="B16" s="26" t="s">
        <v>6</v>
      </c>
      <c r="C16" s="26">
        <v>6</v>
      </c>
      <c r="D16" s="26" t="s">
        <v>30</v>
      </c>
      <c r="E16" s="26"/>
      <c r="F16" s="3"/>
      <c r="G16" s="1"/>
      <c r="H16" s="26">
        <v>9</v>
      </c>
      <c r="I16" s="26" t="s">
        <v>6</v>
      </c>
      <c r="J16" s="26">
        <v>8</v>
      </c>
      <c r="K16" s="26"/>
      <c r="L16" s="26"/>
      <c r="M16" s="21"/>
      <c r="N16" s="25"/>
      <c r="O16" s="27">
        <v>9</v>
      </c>
      <c r="P16" s="26" t="s">
        <v>6</v>
      </c>
      <c r="Q16" s="26">
        <v>5</v>
      </c>
      <c r="R16" s="26" t="s">
        <v>31</v>
      </c>
      <c r="S16" s="26"/>
      <c r="T16" s="4"/>
      <c r="U16" s="1"/>
      <c r="V16" s="26">
        <v>9</v>
      </c>
      <c r="W16" s="26" t="s">
        <v>6</v>
      </c>
      <c r="X16" s="26">
        <v>3</v>
      </c>
      <c r="Y16" s="12" t="s">
        <v>32</v>
      </c>
      <c r="Z16" s="26"/>
      <c r="AA16" s="13"/>
    </row>
    <row r="17" spans="1:27" x14ac:dyDescent="0.25">
      <c r="A17" s="26">
        <v>10</v>
      </c>
      <c r="B17" s="26" t="s">
        <v>6</v>
      </c>
      <c r="C17" s="26">
        <v>6</v>
      </c>
      <c r="D17" s="26" t="s">
        <v>33</v>
      </c>
      <c r="E17" s="26"/>
      <c r="F17" s="3"/>
      <c r="G17" s="1"/>
      <c r="H17" s="26">
        <v>10</v>
      </c>
      <c r="I17" s="26" t="s">
        <v>6</v>
      </c>
      <c r="J17" s="26">
        <v>8</v>
      </c>
      <c r="K17" s="26"/>
      <c r="L17" s="26"/>
      <c r="M17" s="20"/>
      <c r="N17" s="24"/>
      <c r="O17" s="27">
        <v>10</v>
      </c>
      <c r="P17" s="26" t="s">
        <v>6</v>
      </c>
      <c r="Q17" s="26">
        <v>5</v>
      </c>
      <c r="R17" s="26" t="s">
        <v>34</v>
      </c>
      <c r="S17" s="26"/>
      <c r="T17" s="3"/>
      <c r="U17" s="1"/>
      <c r="V17" s="26">
        <v>10</v>
      </c>
      <c r="W17" s="26" t="s">
        <v>6</v>
      </c>
      <c r="X17" s="26">
        <v>3</v>
      </c>
      <c r="Y17" s="26" t="s">
        <v>35</v>
      </c>
      <c r="Z17" s="26"/>
      <c r="AA17" s="4"/>
    </row>
    <row r="18" spans="1:27" x14ac:dyDescent="0.25">
      <c r="A18" s="26">
        <v>11</v>
      </c>
      <c r="B18" s="26" t="s">
        <v>6</v>
      </c>
      <c r="C18" s="26">
        <v>6</v>
      </c>
      <c r="D18" s="26" t="s">
        <v>36</v>
      </c>
      <c r="E18" s="26"/>
      <c r="F18" s="3"/>
      <c r="G18" s="1"/>
      <c r="H18" s="26">
        <v>11</v>
      </c>
      <c r="I18" s="26" t="s">
        <v>6</v>
      </c>
      <c r="J18" s="26">
        <v>8</v>
      </c>
      <c r="K18" s="26"/>
      <c r="L18" s="26"/>
      <c r="M18" s="19"/>
      <c r="N18" s="24"/>
      <c r="O18" s="27">
        <v>11</v>
      </c>
      <c r="P18" s="26" t="s">
        <v>6</v>
      </c>
      <c r="Q18" s="26">
        <v>5</v>
      </c>
      <c r="R18" s="26" t="s">
        <v>37</v>
      </c>
      <c r="S18" s="26"/>
      <c r="T18" s="3"/>
      <c r="U18" s="1"/>
      <c r="V18" s="26">
        <v>11</v>
      </c>
      <c r="W18" s="26" t="s">
        <v>6</v>
      </c>
      <c r="X18" s="26">
        <v>3</v>
      </c>
      <c r="Y18" s="26" t="s">
        <v>38</v>
      </c>
      <c r="Z18" s="26"/>
      <c r="AA18" s="3"/>
    </row>
    <row r="19" spans="1:27" x14ac:dyDescent="0.25">
      <c r="A19" s="26">
        <v>12</v>
      </c>
      <c r="B19" s="26" t="s">
        <v>6</v>
      </c>
      <c r="C19" s="26">
        <v>6</v>
      </c>
      <c r="D19" s="26" t="s">
        <v>39</v>
      </c>
      <c r="E19" s="26"/>
      <c r="F19" s="4"/>
      <c r="G19" s="1"/>
      <c r="H19" s="26">
        <v>12</v>
      </c>
      <c r="I19" s="26" t="s">
        <v>6</v>
      </c>
      <c r="J19" s="26">
        <v>8</v>
      </c>
      <c r="K19" s="26"/>
      <c r="L19" s="26"/>
      <c r="M19" s="20"/>
      <c r="N19" s="24"/>
      <c r="O19" s="27">
        <v>12</v>
      </c>
      <c r="P19" s="26" t="s">
        <v>6</v>
      </c>
      <c r="Q19" s="26">
        <v>5</v>
      </c>
      <c r="R19" s="26" t="s">
        <v>40</v>
      </c>
      <c r="S19" s="26"/>
      <c r="T19" s="13"/>
      <c r="U19" s="1"/>
      <c r="V19" s="26">
        <v>12</v>
      </c>
      <c r="W19" s="26" t="s">
        <v>6</v>
      </c>
      <c r="X19" s="26">
        <v>3</v>
      </c>
      <c r="Y19" s="26" t="s">
        <v>41</v>
      </c>
      <c r="Z19" s="26"/>
      <c r="AA19" s="3"/>
    </row>
    <row r="20" spans="1:27" x14ac:dyDescent="0.25">
      <c r="A20" s="26">
        <v>13</v>
      </c>
      <c r="B20" s="26" t="s">
        <v>6</v>
      </c>
      <c r="C20" s="26">
        <v>6</v>
      </c>
      <c r="D20" s="26" t="s">
        <v>42</v>
      </c>
      <c r="E20" s="26"/>
      <c r="F20" s="3"/>
      <c r="G20" s="1"/>
      <c r="H20" s="26">
        <v>13</v>
      </c>
      <c r="I20" s="26" t="s">
        <v>6</v>
      </c>
      <c r="J20" s="26">
        <v>8</v>
      </c>
      <c r="K20" s="26"/>
      <c r="L20" s="26"/>
      <c r="M20" s="22"/>
      <c r="N20" s="23"/>
      <c r="O20" s="27">
        <v>13</v>
      </c>
      <c r="P20" s="26" t="s">
        <v>6</v>
      </c>
      <c r="Q20" s="26">
        <v>5</v>
      </c>
      <c r="R20" s="26" t="s">
        <v>43</v>
      </c>
      <c r="S20" s="26"/>
      <c r="T20" s="3"/>
      <c r="U20" s="1"/>
      <c r="V20" s="26">
        <v>13</v>
      </c>
      <c r="W20" s="26" t="s">
        <v>6</v>
      </c>
      <c r="X20" s="26">
        <v>3</v>
      </c>
      <c r="Y20" s="26" t="s">
        <v>260</v>
      </c>
      <c r="Z20" s="26"/>
      <c r="AA20" s="4"/>
    </row>
    <row r="21" spans="1:27" x14ac:dyDescent="0.25">
      <c r="A21" s="26">
        <v>14</v>
      </c>
      <c r="B21" s="26" t="s">
        <v>6</v>
      </c>
      <c r="C21" s="26">
        <v>6</v>
      </c>
      <c r="D21" s="26" t="s">
        <v>44</v>
      </c>
      <c r="E21" s="26"/>
      <c r="F21" s="3"/>
      <c r="G21" s="1"/>
      <c r="H21" s="26">
        <v>14</v>
      </c>
      <c r="I21" s="26" t="s">
        <v>6</v>
      </c>
      <c r="J21" s="26">
        <v>8</v>
      </c>
      <c r="K21" s="26"/>
      <c r="L21" s="26"/>
      <c r="M21" s="13"/>
      <c r="N21" s="1"/>
      <c r="O21" s="26">
        <v>14</v>
      </c>
      <c r="P21" s="26" t="s">
        <v>6</v>
      </c>
      <c r="Q21" s="26">
        <v>5</v>
      </c>
      <c r="R21" s="26" t="s">
        <v>45</v>
      </c>
      <c r="S21" s="26"/>
      <c r="T21" s="3"/>
      <c r="U21" s="1"/>
      <c r="V21" s="26">
        <v>14</v>
      </c>
      <c r="W21" s="26" t="s">
        <v>6</v>
      </c>
      <c r="X21" s="26">
        <v>12</v>
      </c>
      <c r="Y21" s="26" t="s">
        <v>46</v>
      </c>
      <c r="Z21" s="26"/>
      <c r="AA21" s="13"/>
    </row>
    <row r="22" spans="1:27" x14ac:dyDescent="0.25">
      <c r="A22" s="26">
        <v>15</v>
      </c>
      <c r="B22" s="26" t="s">
        <v>6</v>
      </c>
      <c r="C22" s="26">
        <v>6</v>
      </c>
      <c r="D22" s="26" t="s">
        <v>47</v>
      </c>
      <c r="E22" s="26"/>
      <c r="F22" s="3"/>
      <c r="G22" s="1"/>
      <c r="H22" s="26">
        <v>15</v>
      </c>
      <c r="I22" s="26" t="s">
        <v>6</v>
      </c>
      <c r="J22" s="26">
        <v>10</v>
      </c>
      <c r="K22" s="26"/>
      <c r="L22" s="26"/>
      <c r="M22" s="3"/>
      <c r="N22" s="1"/>
      <c r="O22" s="26">
        <v>15</v>
      </c>
      <c r="P22" s="26" t="s">
        <v>6</v>
      </c>
      <c r="Q22" s="26">
        <v>5</v>
      </c>
      <c r="R22" s="26" t="s">
        <v>48</v>
      </c>
      <c r="S22" s="26"/>
      <c r="T22" s="4"/>
      <c r="U22" s="1"/>
      <c r="V22" s="26">
        <v>15</v>
      </c>
      <c r="W22" s="26" t="s">
        <v>6</v>
      </c>
      <c r="X22" s="26">
        <v>12</v>
      </c>
      <c r="Y22" s="26" t="s">
        <v>49</v>
      </c>
      <c r="Z22" s="26"/>
      <c r="AA22" s="13"/>
    </row>
    <row r="23" spans="1:27" x14ac:dyDescent="0.25">
      <c r="A23" s="26">
        <v>16</v>
      </c>
      <c r="B23" s="26" t="s">
        <v>6</v>
      </c>
      <c r="C23" s="26">
        <v>9</v>
      </c>
      <c r="D23" s="26" t="s">
        <v>50</v>
      </c>
      <c r="E23" s="26"/>
      <c r="F23" s="3"/>
      <c r="G23" s="1"/>
      <c r="H23" s="26">
        <v>16</v>
      </c>
      <c r="I23" s="26" t="s">
        <v>6</v>
      </c>
      <c r="J23" s="26">
        <v>10</v>
      </c>
      <c r="K23" s="26"/>
      <c r="L23" s="26"/>
      <c r="M23" s="13"/>
      <c r="N23" s="1"/>
      <c r="O23" s="26">
        <v>16</v>
      </c>
      <c r="P23" s="26" t="s">
        <v>6</v>
      </c>
      <c r="Q23" s="26">
        <v>11</v>
      </c>
      <c r="R23" s="26" t="s">
        <v>51</v>
      </c>
      <c r="S23" s="26"/>
      <c r="T23" s="13"/>
      <c r="U23" s="1"/>
      <c r="V23" s="26">
        <v>16</v>
      </c>
      <c r="W23" s="26" t="s">
        <v>6</v>
      </c>
      <c r="X23" s="26">
        <v>12</v>
      </c>
      <c r="Y23" s="26" t="s">
        <v>52</v>
      </c>
      <c r="Z23" s="26"/>
      <c r="AA23" s="3"/>
    </row>
    <row r="24" spans="1:27" x14ac:dyDescent="0.25">
      <c r="A24" s="26">
        <v>17</v>
      </c>
      <c r="B24" s="26" t="s">
        <v>6</v>
      </c>
      <c r="C24" s="26">
        <v>9</v>
      </c>
      <c r="D24" s="26" t="s">
        <v>53</v>
      </c>
      <c r="E24" s="26"/>
      <c r="F24" s="3"/>
      <c r="G24" s="1"/>
      <c r="H24" s="26">
        <v>17</v>
      </c>
      <c r="I24" s="26" t="s">
        <v>6</v>
      </c>
      <c r="J24" s="26">
        <v>10</v>
      </c>
      <c r="K24" s="26"/>
      <c r="L24" s="26"/>
      <c r="M24" s="14"/>
      <c r="N24" s="1"/>
      <c r="O24" s="26">
        <v>17</v>
      </c>
      <c r="P24" s="26" t="s">
        <v>6</v>
      </c>
      <c r="Q24" s="26">
        <v>11</v>
      </c>
      <c r="R24" s="26" t="s">
        <v>54</v>
      </c>
      <c r="S24" s="26"/>
      <c r="T24" s="3"/>
      <c r="U24" s="1"/>
      <c r="V24" s="26">
        <v>17</v>
      </c>
      <c r="W24" s="26" t="s">
        <v>6</v>
      </c>
      <c r="X24" s="26">
        <v>12</v>
      </c>
      <c r="Y24" s="26" t="s">
        <v>55</v>
      </c>
      <c r="Z24" s="26"/>
      <c r="AA24" s="3"/>
    </row>
    <row r="25" spans="1:27" x14ac:dyDescent="0.25">
      <c r="A25" s="26">
        <v>18</v>
      </c>
      <c r="B25" s="26" t="s">
        <v>6</v>
      </c>
      <c r="C25" s="26">
        <v>9</v>
      </c>
      <c r="D25" s="26" t="s">
        <v>56</v>
      </c>
      <c r="E25" s="26"/>
      <c r="F25" s="3"/>
      <c r="G25" s="1"/>
      <c r="H25" s="26">
        <v>18</v>
      </c>
      <c r="I25" s="26" t="s">
        <v>6</v>
      </c>
      <c r="J25" s="26">
        <v>10</v>
      </c>
      <c r="K25" s="26"/>
      <c r="L25" s="26"/>
      <c r="M25" s="14"/>
      <c r="N25" s="1"/>
      <c r="O25" s="26">
        <v>18</v>
      </c>
      <c r="P25" s="26" t="s">
        <v>6</v>
      </c>
      <c r="Q25" s="26">
        <v>11</v>
      </c>
      <c r="R25" s="26" t="s">
        <v>57</v>
      </c>
      <c r="S25" s="26"/>
      <c r="T25" s="4"/>
      <c r="U25" s="1"/>
      <c r="V25" s="26">
        <v>18</v>
      </c>
      <c r="W25" s="26" t="s">
        <v>6</v>
      </c>
      <c r="X25" s="26">
        <v>12</v>
      </c>
      <c r="Y25" s="26" t="s">
        <v>58</v>
      </c>
      <c r="Z25" s="26"/>
      <c r="AA25" s="13"/>
    </row>
    <row r="26" spans="1:27" x14ac:dyDescent="0.25">
      <c r="A26" s="26">
        <v>19</v>
      </c>
      <c r="B26" s="26" t="s">
        <v>6</v>
      </c>
      <c r="C26" s="26">
        <v>9</v>
      </c>
      <c r="D26" s="26" t="s">
        <v>59</v>
      </c>
      <c r="E26" s="26"/>
      <c r="F26" s="3"/>
      <c r="G26" s="1"/>
      <c r="H26" s="26">
        <v>19</v>
      </c>
      <c r="I26" s="26" t="s">
        <v>6</v>
      </c>
      <c r="J26" s="26">
        <v>10</v>
      </c>
      <c r="K26" s="26"/>
      <c r="L26" s="26"/>
      <c r="M26" s="3"/>
      <c r="N26" s="1"/>
      <c r="O26" s="26">
        <v>19</v>
      </c>
      <c r="P26" s="26"/>
      <c r="Q26" s="26"/>
      <c r="R26" s="26"/>
      <c r="S26" s="26"/>
      <c r="T26" s="3"/>
      <c r="U26" s="1"/>
      <c r="V26" s="26">
        <v>19</v>
      </c>
      <c r="W26" s="26"/>
      <c r="X26" s="26"/>
      <c r="Y26" s="26"/>
      <c r="Z26" s="26"/>
      <c r="AA26" s="3"/>
    </row>
    <row r="27" spans="1:27" x14ac:dyDescent="0.25">
      <c r="A27" s="26">
        <v>20</v>
      </c>
      <c r="B27" s="26" t="s">
        <v>6</v>
      </c>
      <c r="C27" s="26">
        <v>9</v>
      </c>
      <c r="D27" s="26" t="s">
        <v>60</v>
      </c>
      <c r="E27" s="26"/>
      <c r="F27" s="3"/>
      <c r="G27" s="1"/>
      <c r="H27" s="26">
        <v>20</v>
      </c>
      <c r="I27" s="26" t="s">
        <v>6</v>
      </c>
      <c r="J27" s="26">
        <v>10</v>
      </c>
      <c r="K27" s="26"/>
      <c r="L27" s="26"/>
      <c r="M27" s="3"/>
      <c r="N27" s="1"/>
      <c r="O27" s="26">
        <v>20</v>
      </c>
      <c r="P27" s="26"/>
      <c r="Q27" s="26"/>
      <c r="R27" s="26"/>
      <c r="S27" s="26"/>
      <c r="T27" s="4"/>
      <c r="U27" s="1"/>
      <c r="V27" s="26">
        <v>20</v>
      </c>
      <c r="W27" s="26"/>
      <c r="X27" s="26"/>
      <c r="Y27" s="26"/>
      <c r="Z27" s="26"/>
      <c r="AA27" s="3"/>
    </row>
    <row r="28" spans="1:27" x14ac:dyDescent="0.25">
      <c r="A28" s="26">
        <v>21</v>
      </c>
      <c r="B28" s="26"/>
      <c r="C28" s="26"/>
      <c r="D28" s="26"/>
      <c r="E28" s="26"/>
      <c r="F28" s="3"/>
      <c r="G28" s="1"/>
      <c r="H28" s="26">
        <v>21</v>
      </c>
      <c r="I28" s="26" t="s">
        <v>6</v>
      </c>
      <c r="J28" s="26">
        <v>10</v>
      </c>
      <c r="K28" s="26"/>
      <c r="L28" s="26"/>
      <c r="M28" s="3"/>
      <c r="N28" s="1"/>
      <c r="O28" s="26">
        <v>21</v>
      </c>
      <c r="P28" s="26"/>
      <c r="Q28" s="26"/>
      <c r="R28" s="26"/>
      <c r="S28" s="26"/>
      <c r="T28" s="3"/>
      <c r="U28" s="1"/>
      <c r="V28" s="26">
        <v>21</v>
      </c>
      <c r="W28" s="26"/>
      <c r="X28" s="26"/>
      <c r="Y28" s="26"/>
      <c r="Z28" s="26"/>
      <c r="AA28" s="3"/>
    </row>
    <row r="29" spans="1:27" x14ac:dyDescent="0.25">
      <c r="A29" s="26">
        <v>22</v>
      </c>
      <c r="B29" s="26"/>
      <c r="C29" s="26"/>
      <c r="D29" s="26"/>
      <c r="E29" s="26"/>
      <c r="F29" s="4"/>
      <c r="G29" s="1"/>
      <c r="H29" s="26">
        <v>22</v>
      </c>
      <c r="I29" s="26"/>
      <c r="J29" s="26"/>
      <c r="K29" s="26"/>
      <c r="L29" s="26"/>
      <c r="M29" s="3"/>
      <c r="N29" s="1"/>
      <c r="O29" s="26">
        <v>22</v>
      </c>
      <c r="P29" s="26"/>
      <c r="Q29" s="26"/>
      <c r="R29" s="26"/>
      <c r="S29" s="26"/>
      <c r="T29" s="4"/>
      <c r="U29" s="1"/>
      <c r="V29" s="26">
        <v>22</v>
      </c>
      <c r="W29" s="26"/>
      <c r="X29" s="26"/>
      <c r="Y29" s="26"/>
      <c r="Z29" s="26"/>
      <c r="AA29" s="4"/>
    </row>
    <row r="30" spans="1:27" x14ac:dyDescent="0.25">
      <c r="A30" s="26">
        <v>23</v>
      </c>
      <c r="B30" s="26"/>
      <c r="C30" s="26"/>
      <c r="D30" s="26"/>
      <c r="E30" s="26"/>
      <c r="F30" s="4"/>
      <c r="G30" s="1"/>
      <c r="H30" s="26">
        <v>23</v>
      </c>
      <c r="I30" s="26"/>
      <c r="J30" s="26"/>
      <c r="K30" s="26"/>
      <c r="L30" s="26"/>
      <c r="M30" s="4"/>
      <c r="N30" s="1"/>
      <c r="O30" s="26">
        <v>23</v>
      </c>
      <c r="P30" s="26"/>
      <c r="Q30" s="26"/>
      <c r="R30" s="26"/>
      <c r="S30" s="26"/>
      <c r="T30" s="4"/>
      <c r="U30" s="1"/>
      <c r="V30" s="26">
        <v>23</v>
      </c>
      <c r="W30" s="26"/>
      <c r="X30" s="26"/>
      <c r="Y30" s="26"/>
      <c r="Z30" s="26"/>
      <c r="AA30" s="4"/>
    </row>
    <row r="31" spans="1:27" x14ac:dyDescent="0.25">
      <c r="A31" s="26">
        <v>24</v>
      </c>
      <c r="B31" s="26"/>
      <c r="C31" s="26"/>
      <c r="D31" s="26"/>
      <c r="E31" s="26"/>
      <c r="F31" s="4"/>
      <c r="G31" s="1"/>
      <c r="H31" s="26">
        <v>24</v>
      </c>
      <c r="I31" s="26"/>
      <c r="J31" s="26"/>
      <c r="K31" s="26"/>
      <c r="L31" s="26"/>
      <c r="M31" s="3"/>
      <c r="N31" s="1"/>
      <c r="O31" s="26">
        <v>24</v>
      </c>
      <c r="P31" s="26"/>
      <c r="Q31" s="26"/>
      <c r="R31" s="26"/>
      <c r="S31" s="26"/>
      <c r="T31" s="3"/>
      <c r="U31" s="1"/>
      <c r="V31" s="26">
        <v>24</v>
      </c>
      <c r="W31" s="26"/>
      <c r="X31" s="26"/>
      <c r="Y31" s="26"/>
      <c r="Z31" s="26"/>
      <c r="AA31" s="4"/>
    </row>
    <row r="32" spans="1:27" x14ac:dyDescent="0.25">
      <c r="A32" s="26">
        <v>25</v>
      </c>
      <c r="B32" s="26"/>
      <c r="C32" s="26"/>
      <c r="D32" s="26"/>
      <c r="E32" s="26"/>
      <c r="F32" s="4"/>
      <c r="G32" s="1"/>
      <c r="H32" s="26">
        <v>25</v>
      </c>
      <c r="I32" s="26"/>
      <c r="J32" s="26"/>
      <c r="K32" s="26"/>
      <c r="L32" s="26"/>
      <c r="M32" s="3"/>
      <c r="N32" s="1"/>
      <c r="O32" s="26">
        <v>25</v>
      </c>
      <c r="P32" s="26"/>
      <c r="Q32" s="26"/>
      <c r="R32" s="26"/>
      <c r="S32" s="26"/>
      <c r="T32" s="4"/>
      <c r="U32" s="1"/>
      <c r="V32" s="26">
        <v>25</v>
      </c>
      <c r="W32" s="26"/>
      <c r="X32" s="26"/>
      <c r="Y32" s="26"/>
      <c r="Z32" s="26"/>
      <c r="AA32" s="4"/>
    </row>
    <row r="33" spans="1:27" ht="32.25" x14ac:dyDescent="0.25">
      <c r="A33" s="29" t="s">
        <v>261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27" x14ac:dyDescent="0.25">
      <c r="A34" s="35" t="str">
        <f>CONCATENATE('[1]2出缺席'!$A$1,'[1]2出缺席'!$C$1,'[1]2出缺席'!$D$1,'[1]2出缺席'!$F$1,'[1]2出缺席'!$G$1,'[1]2出缺席'!$L$1,'[1]2出缺席'!$M$1,LEFT('[1]2出缺席'!$N$1,8))</f>
        <v>大成國小108學年度上學期課後照顧服務【108/09月份 】學生名冊</v>
      </c>
      <c r="B34" s="35"/>
      <c r="C34" s="35"/>
      <c r="D34" s="35"/>
      <c r="E34" s="35"/>
      <c r="F34" s="35"/>
      <c r="G34" s="1"/>
      <c r="H34" s="35" t="str">
        <f>CONCATENATE('[1]2出缺席'!$A$1,'[1]2出缺席'!$C$1,'[1]2出缺席'!$D$1,'[1]2出缺席'!$F$1,'[1]2出缺席'!$G$1,'[1]2出缺席'!$L$1,'[1]2出缺席'!$M$1,LEFT('[1]2出缺席'!$N$1,8))</f>
        <v>大成國小108學年度上學期課後照顧服務【108/09月份 】學生名冊</v>
      </c>
      <c r="I34" s="35"/>
      <c r="J34" s="35"/>
      <c r="K34" s="35"/>
      <c r="L34" s="35"/>
      <c r="M34" s="35"/>
      <c r="N34" s="1"/>
      <c r="O34" s="35" t="str">
        <f>CONCATENATE('[1]2出缺席'!$A$1,'[1]2出缺席'!$C$1,'[1]2出缺席'!$D$1,'[1]2出缺席'!$F$1,'[1]2出缺席'!$G$1,'[1]2出缺席'!$L$1,'[1]2出缺席'!$M$1,LEFT('[1]2出缺席'!$N$1,8))</f>
        <v>大成國小108學年度上學期課後照顧服務【108/09月份 】學生名冊</v>
      </c>
      <c r="P34" s="35"/>
      <c r="Q34" s="35"/>
      <c r="R34" s="35"/>
      <c r="S34" s="35"/>
      <c r="T34" s="35"/>
      <c r="U34" s="1"/>
      <c r="V34" s="35" t="str">
        <f>CONCATENATE('[1]2出缺席'!$A$1,'[1]2出缺席'!$C$1,'[1]2出缺席'!$D$1,'[1]2出缺席'!$F$1,'[1]2出缺席'!$G$1,'[1]2出缺席'!$L$1,'[1]2出缺席'!$M$1,LEFT('[1]2出缺席'!$N$1,8))</f>
        <v>大成國小108學年度上學期課後照顧服務【108/09月份 】學生名冊</v>
      </c>
      <c r="W34" s="35"/>
      <c r="X34" s="35"/>
      <c r="Y34" s="35"/>
      <c r="Z34" s="35"/>
      <c r="AA34" s="35"/>
    </row>
    <row r="35" spans="1:27" ht="16.5" customHeight="1" x14ac:dyDescent="0.25">
      <c r="A35" s="36"/>
      <c r="B35" s="36"/>
      <c r="C35" s="36"/>
      <c r="D35" s="36"/>
      <c r="E35" s="36"/>
      <c r="F35" s="36"/>
      <c r="G35" s="1"/>
      <c r="H35" s="36"/>
      <c r="I35" s="36"/>
      <c r="J35" s="36"/>
      <c r="K35" s="36"/>
      <c r="L35" s="36"/>
      <c r="M35" s="36"/>
      <c r="N35" s="1"/>
      <c r="O35" s="36"/>
      <c r="P35" s="36"/>
      <c r="Q35" s="36"/>
      <c r="R35" s="36"/>
      <c r="S35" s="36"/>
      <c r="T35" s="36"/>
      <c r="U35" s="1"/>
      <c r="V35" s="36"/>
      <c r="W35" s="36"/>
      <c r="X35" s="36"/>
      <c r="Y35" s="36"/>
      <c r="Z35" s="36"/>
      <c r="AA35" s="36"/>
    </row>
    <row r="36" spans="1:27" x14ac:dyDescent="0.25">
      <c r="A36" s="32" t="s">
        <v>262</v>
      </c>
      <c r="B36" s="32"/>
      <c r="C36" s="26" t="s">
        <v>263</v>
      </c>
      <c r="D36" s="32" t="s">
        <v>254</v>
      </c>
      <c r="E36" s="32"/>
      <c r="F36" s="26">
        <f>VLOOKUP(C36,'[1]0老師'!$A$2:$I$20,8)</f>
        <v>5</v>
      </c>
      <c r="G36" s="2"/>
      <c r="H36" s="32" t="s">
        <v>262</v>
      </c>
      <c r="I36" s="32"/>
      <c r="J36" s="26" t="s">
        <v>264</v>
      </c>
      <c r="K36" s="32" t="s">
        <v>254</v>
      </c>
      <c r="L36" s="32"/>
      <c r="M36" s="26">
        <f>VLOOKUP(J36,'[1]0老師'!$A$2:$I$20,8)</f>
        <v>6</v>
      </c>
      <c r="N36" s="2"/>
      <c r="O36" s="32" t="s">
        <v>262</v>
      </c>
      <c r="P36" s="32"/>
      <c r="Q36" s="26" t="s">
        <v>265</v>
      </c>
      <c r="R36" s="32" t="s">
        <v>254</v>
      </c>
      <c r="S36" s="32"/>
      <c r="T36" s="26">
        <f>IF(Q36="","",VLOOKUP(Q36,'[1]0老師'!$A$2:$I$20,8))</f>
        <v>7</v>
      </c>
      <c r="U36" s="2"/>
      <c r="V36" s="32" t="s">
        <v>262</v>
      </c>
      <c r="W36" s="32"/>
      <c r="X36" s="26" t="s">
        <v>266</v>
      </c>
      <c r="Y36" s="32" t="s">
        <v>254</v>
      </c>
      <c r="Z36" s="32"/>
      <c r="AA36" s="26">
        <f>IF(X36="","",VLOOKUP(X36,'[1]0老師'!$A$2:$I$20,8))</f>
        <v>8</v>
      </c>
    </row>
    <row r="37" spans="1:27" ht="16.5" customHeight="1" x14ac:dyDescent="0.25">
      <c r="A37" s="32" t="s">
        <v>267</v>
      </c>
      <c r="B37" s="32"/>
      <c r="C37" s="26">
        <f>VLOOKUP(C36,'[1]0老師'!$A$2:$I$20,9)</f>
        <v>213</v>
      </c>
      <c r="D37" s="32" t="s">
        <v>268</v>
      </c>
      <c r="E37" s="32"/>
      <c r="F37" s="26" t="str">
        <f>VLOOKUP(C36,'[1]0老師'!$A$2:$I$20,2)</f>
        <v>陳儷文</v>
      </c>
      <c r="G37" s="1"/>
      <c r="H37" s="32" t="s">
        <v>267</v>
      </c>
      <c r="I37" s="32"/>
      <c r="J37" s="26">
        <f>VLOOKUP(J36,'[1]0老師'!$A$2:$I$20,9)</f>
        <v>210</v>
      </c>
      <c r="K37" s="32" t="s">
        <v>268</v>
      </c>
      <c r="L37" s="32"/>
      <c r="M37" s="26" t="str">
        <f>VLOOKUP(J36,'[1]0老師'!$A$2:$I$20,2)</f>
        <v>黃文怜</v>
      </c>
      <c r="N37" s="1"/>
      <c r="O37" s="32" t="s">
        <v>267</v>
      </c>
      <c r="P37" s="32"/>
      <c r="Q37" s="26">
        <f>IF(Q36="","",VLOOKUP(Q36,'[1]0老師'!$A$2:$I$20,9))</f>
        <v>212</v>
      </c>
      <c r="R37" s="32" t="s">
        <v>268</v>
      </c>
      <c r="S37" s="32"/>
      <c r="T37" s="26" t="str">
        <f>IF(Q36="","",VLOOKUP(Q36,'[1]0老師'!$A$2:$I$20,2))</f>
        <v>鍾筱平</v>
      </c>
      <c r="U37" s="1"/>
      <c r="V37" s="32" t="s">
        <v>267</v>
      </c>
      <c r="W37" s="32"/>
      <c r="X37" s="26">
        <f>IF(X36="","",VLOOKUP(X36,'[1]0老師'!$A$2:$I$20,9))</f>
        <v>214</v>
      </c>
      <c r="Y37" s="32" t="s">
        <v>268</v>
      </c>
      <c r="Z37" s="32"/>
      <c r="AA37" s="26" t="str">
        <f>IF(X36="","",VLOOKUP(X36,'[1]0老師'!$A$2:$I$20,2))</f>
        <v>劉玉花</v>
      </c>
    </row>
    <row r="38" spans="1:27" x14ac:dyDescent="0.25">
      <c r="A38" s="30" t="s">
        <v>257</v>
      </c>
      <c r="B38" s="32" t="s">
        <v>4</v>
      </c>
      <c r="C38" s="32" t="s">
        <v>5</v>
      </c>
      <c r="D38" s="33" t="s">
        <v>258</v>
      </c>
      <c r="E38" s="33"/>
      <c r="F38" s="33"/>
      <c r="G38" s="1"/>
      <c r="H38" s="30" t="s">
        <v>257</v>
      </c>
      <c r="I38" s="32" t="s">
        <v>4</v>
      </c>
      <c r="J38" s="32" t="s">
        <v>5</v>
      </c>
      <c r="K38" s="33" t="s">
        <v>258</v>
      </c>
      <c r="L38" s="33"/>
      <c r="M38" s="33"/>
      <c r="N38" s="1"/>
      <c r="O38" s="30" t="s">
        <v>257</v>
      </c>
      <c r="P38" s="32" t="s">
        <v>4</v>
      </c>
      <c r="Q38" s="32" t="s">
        <v>5</v>
      </c>
      <c r="R38" s="33" t="s">
        <v>258</v>
      </c>
      <c r="S38" s="33"/>
      <c r="T38" s="33"/>
      <c r="U38" s="1"/>
      <c r="V38" s="30" t="s">
        <v>257</v>
      </c>
      <c r="W38" s="32" t="s">
        <v>4</v>
      </c>
      <c r="X38" s="32" t="s">
        <v>5</v>
      </c>
      <c r="Y38" s="33" t="s">
        <v>258</v>
      </c>
      <c r="Z38" s="33"/>
      <c r="AA38" s="33"/>
    </row>
    <row r="39" spans="1:27" ht="16.5" customHeight="1" x14ac:dyDescent="0.25">
      <c r="A39" s="31"/>
      <c r="B39" s="32"/>
      <c r="C39" s="32"/>
      <c r="D39" s="34"/>
      <c r="E39" s="34"/>
      <c r="F39" s="34"/>
      <c r="G39" s="1"/>
      <c r="H39" s="31"/>
      <c r="I39" s="32"/>
      <c r="J39" s="32"/>
      <c r="K39" s="34"/>
      <c r="L39" s="34"/>
      <c r="M39" s="34"/>
      <c r="N39" s="1"/>
      <c r="O39" s="31"/>
      <c r="P39" s="32"/>
      <c r="Q39" s="32"/>
      <c r="R39" s="34"/>
      <c r="S39" s="34"/>
      <c r="T39" s="34"/>
      <c r="U39" s="1"/>
      <c r="V39" s="31"/>
      <c r="W39" s="32"/>
      <c r="X39" s="32"/>
      <c r="Y39" s="34"/>
      <c r="Z39" s="34"/>
      <c r="AA39" s="34"/>
    </row>
    <row r="40" spans="1:27" x14ac:dyDescent="0.25">
      <c r="A40" s="26">
        <v>1</v>
      </c>
      <c r="B40" s="26" t="s">
        <v>269</v>
      </c>
      <c r="C40" s="26">
        <v>1</v>
      </c>
      <c r="D40" s="26" t="s">
        <v>61</v>
      </c>
      <c r="E40" s="26"/>
      <c r="F40" s="4"/>
      <c r="G40" s="1"/>
      <c r="H40" s="26">
        <v>1</v>
      </c>
      <c r="I40" s="26" t="s">
        <v>62</v>
      </c>
      <c r="J40" s="26">
        <v>5</v>
      </c>
      <c r="K40" s="26" t="s">
        <v>63</v>
      </c>
      <c r="L40" s="26"/>
      <c r="M40" s="3"/>
      <c r="N40" s="1"/>
      <c r="O40" s="26">
        <v>1</v>
      </c>
      <c r="P40" s="26" t="s">
        <v>62</v>
      </c>
      <c r="Q40" s="26">
        <v>8</v>
      </c>
      <c r="R40" s="26" t="s">
        <v>270</v>
      </c>
      <c r="S40" s="26"/>
      <c r="T40" s="4"/>
      <c r="U40" s="1"/>
      <c r="V40" s="26">
        <v>1</v>
      </c>
      <c r="W40" s="26" t="s">
        <v>62</v>
      </c>
      <c r="X40" s="26">
        <v>2</v>
      </c>
      <c r="Y40" s="26" t="s">
        <v>64</v>
      </c>
      <c r="Z40" s="26"/>
      <c r="AA40" s="3"/>
    </row>
    <row r="41" spans="1:27" x14ac:dyDescent="0.25">
      <c r="A41" s="26">
        <v>2</v>
      </c>
      <c r="B41" s="26" t="s">
        <v>269</v>
      </c>
      <c r="C41" s="26">
        <v>1</v>
      </c>
      <c r="D41" s="26" t="s">
        <v>65</v>
      </c>
      <c r="E41" s="26"/>
      <c r="F41" s="3"/>
      <c r="G41" s="1"/>
      <c r="H41" s="26">
        <v>2</v>
      </c>
      <c r="I41" s="26" t="s">
        <v>62</v>
      </c>
      <c r="J41" s="26">
        <v>5</v>
      </c>
      <c r="K41" s="26" t="s">
        <v>66</v>
      </c>
      <c r="L41" s="26"/>
      <c r="M41" s="3"/>
      <c r="N41" s="1"/>
      <c r="O41" s="26">
        <v>2</v>
      </c>
      <c r="P41" s="26" t="s">
        <v>269</v>
      </c>
      <c r="Q41" s="26">
        <v>8</v>
      </c>
      <c r="R41" s="26" t="s">
        <v>67</v>
      </c>
      <c r="S41" s="26"/>
      <c r="T41" s="3"/>
      <c r="U41" s="1"/>
      <c r="V41" s="26">
        <v>2</v>
      </c>
      <c r="W41" s="26" t="s">
        <v>62</v>
      </c>
      <c r="X41" s="26">
        <v>2</v>
      </c>
      <c r="Y41" s="26" t="s">
        <v>68</v>
      </c>
      <c r="Z41" s="26"/>
      <c r="AA41" s="3"/>
    </row>
    <row r="42" spans="1:27" x14ac:dyDescent="0.25">
      <c r="A42" s="26">
        <v>3</v>
      </c>
      <c r="B42" s="26" t="s">
        <v>269</v>
      </c>
      <c r="C42" s="26">
        <v>1</v>
      </c>
      <c r="D42" s="26" t="s">
        <v>69</v>
      </c>
      <c r="E42" s="26"/>
      <c r="F42" s="4"/>
      <c r="G42" s="1"/>
      <c r="H42" s="26">
        <v>3</v>
      </c>
      <c r="I42" s="26" t="s">
        <v>62</v>
      </c>
      <c r="J42" s="26">
        <v>5</v>
      </c>
      <c r="K42" s="26" t="s">
        <v>70</v>
      </c>
      <c r="L42" s="26"/>
      <c r="M42" s="3"/>
      <c r="N42" s="1"/>
      <c r="O42" s="26">
        <v>3</v>
      </c>
      <c r="P42" s="26" t="s">
        <v>62</v>
      </c>
      <c r="Q42" s="26">
        <v>8</v>
      </c>
      <c r="R42" s="26" t="s">
        <v>71</v>
      </c>
      <c r="S42" s="26"/>
      <c r="T42" s="4"/>
      <c r="U42" s="1"/>
      <c r="V42" s="26">
        <v>3</v>
      </c>
      <c r="W42" s="26" t="s">
        <v>62</v>
      </c>
      <c r="X42" s="26">
        <v>2</v>
      </c>
      <c r="Y42" s="26" t="s">
        <v>72</v>
      </c>
      <c r="Z42" s="26"/>
      <c r="AA42" s="3"/>
    </row>
    <row r="43" spans="1:27" x14ac:dyDescent="0.25">
      <c r="A43" s="26">
        <v>4</v>
      </c>
      <c r="B43" s="26" t="s">
        <v>271</v>
      </c>
      <c r="C43" s="26">
        <v>1</v>
      </c>
      <c r="D43" s="26" t="s">
        <v>73</v>
      </c>
      <c r="E43" s="26"/>
      <c r="F43" s="4"/>
      <c r="G43" s="1"/>
      <c r="H43" s="26">
        <v>4</v>
      </c>
      <c r="I43" s="26" t="s">
        <v>62</v>
      </c>
      <c r="J43" s="26">
        <v>5</v>
      </c>
      <c r="K43" s="26" t="s">
        <v>272</v>
      </c>
      <c r="L43" s="26"/>
      <c r="M43" s="3"/>
      <c r="N43" s="1"/>
      <c r="O43" s="26">
        <v>4</v>
      </c>
      <c r="P43" s="26" t="s">
        <v>62</v>
      </c>
      <c r="Q43" s="26">
        <v>8</v>
      </c>
      <c r="R43" s="26" t="s">
        <v>74</v>
      </c>
      <c r="S43" s="26"/>
      <c r="T43" s="3"/>
      <c r="U43" s="1"/>
      <c r="V43" s="26">
        <v>4</v>
      </c>
      <c r="W43" s="26" t="s">
        <v>62</v>
      </c>
      <c r="X43" s="26">
        <v>2</v>
      </c>
      <c r="Y43" s="12" t="s">
        <v>273</v>
      </c>
      <c r="Z43" s="26"/>
      <c r="AA43" s="4"/>
    </row>
    <row r="44" spans="1:27" x14ac:dyDescent="0.25">
      <c r="A44" s="26">
        <v>5</v>
      </c>
      <c r="B44" s="26" t="s">
        <v>274</v>
      </c>
      <c r="C44" s="26">
        <v>1</v>
      </c>
      <c r="D44" s="26" t="s">
        <v>75</v>
      </c>
      <c r="E44" s="26"/>
      <c r="F44" s="3"/>
      <c r="G44" s="1"/>
      <c r="H44" s="26">
        <v>5</v>
      </c>
      <c r="I44" s="26" t="s">
        <v>62</v>
      </c>
      <c r="J44" s="26">
        <v>6</v>
      </c>
      <c r="K44" s="26" t="s">
        <v>76</v>
      </c>
      <c r="L44" s="26"/>
      <c r="M44" s="3"/>
      <c r="N44" s="1"/>
      <c r="O44" s="26">
        <v>5</v>
      </c>
      <c r="P44" s="26" t="s">
        <v>62</v>
      </c>
      <c r="Q44" s="26">
        <v>8</v>
      </c>
      <c r="R44" s="26" t="s">
        <v>77</v>
      </c>
      <c r="S44" s="26"/>
      <c r="T44" s="3"/>
      <c r="U44" s="1"/>
      <c r="V44" s="26">
        <v>5</v>
      </c>
      <c r="W44" s="26" t="s">
        <v>62</v>
      </c>
      <c r="X44" s="26">
        <v>2</v>
      </c>
      <c r="Y44" s="26" t="s">
        <v>78</v>
      </c>
      <c r="Z44" s="26"/>
      <c r="AA44" s="4"/>
    </row>
    <row r="45" spans="1:27" x14ac:dyDescent="0.25">
      <c r="A45" s="26">
        <v>6</v>
      </c>
      <c r="B45" s="26" t="s">
        <v>274</v>
      </c>
      <c r="C45" s="26">
        <v>4</v>
      </c>
      <c r="D45" s="26" t="s">
        <v>79</v>
      </c>
      <c r="E45" s="26"/>
      <c r="F45" s="3"/>
      <c r="G45" s="1"/>
      <c r="H45" s="26">
        <v>6</v>
      </c>
      <c r="I45" s="26" t="s">
        <v>274</v>
      </c>
      <c r="J45" s="26">
        <v>6</v>
      </c>
      <c r="K45" s="26" t="s">
        <v>80</v>
      </c>
      <c r="L45" s="26"/>
      <c r="M45" s="4"/>
      <c r="N45" s="1"/>
      <c r="O45" s="26">
        <v>6</v>
      </c>
      <c r="P45" s="26" t="s">
        <v>62</v>
      </c>
      <c r="Q45" s="26">
        <v>8</v>
      </c>
      <c r="R45" s="26" t="s">
        <v>275</v>
      </c>
      <c r="S45" s="26"/>
      <c r="T45" s="4"/>
      <c r="U45" s="1"/>
      <c r="V45" s="26">
        <v>6</v>
      </c>
      <c r="W45" s="26" t="s">
        <v>62</v>
      </c>
      <c r="X45" s="26">
        <v>2</v>
      </c>
      <c r="Y45" s="26" t="s">
        <v>276</v>
      </c>
      <c r="Z45" s="26"/>
      <c r="AA45" s="4"/>
    </row>
    <row r="46" spans="1:27" x14ac:dyDescent="0.25">
      <c r="A46" s="26">
        <v>7</v>
      </c>
      <c r="B46" s="26" t="s">
        <v>269</v>
      </c>
      <c r="C46" s="26">
        <v>4</v>
      </c>
      <c r="D46" s="26" t="s">
        <v>81</v>
      </c>
      <c r="E46" s="26"/>
      <c r="F46" s="3"/>
      <c r="G46" s="1"/>
      <c r="H46" s="26">
        <v>7</v>
      </c>
      <c r="I46" s="26" t="s">
        <v>269</v>
      </c>
      <c r="J46" s="26">
        <v>6</v>
      </c>
      <c r="K46" s="26" t="s">
        <v>82</v>
      </c>
      <c r="L46" s="26"/>
      <c r="M46" s="4"/>
      <c r="N46" s="1"/>
      <c r="O46" s="26">
        <v>7</v>
      </c>
      <c r="P46" s="26" t="s">
        <v>62</v>
      </c>
      <c r="Q46" s="26">
        <v>9</v>
      </c>
      <c r="R46" s="26" t="s">
        <v>277</v>
      </c>
      <c r="S46" s="26"/>
      <c r="T46" s="4"/>
      <c r="U46" s="1"/>
      <c r="V46" s="26">
        <v>7</v>
      </c>
      <c r="W46" s="26" t="s">
        <v>62</v>
      </c>
      <c r="X46" s="26">
        <v>3</v>
      </c>
      <c r="Y46" s="26" t="s">
        <v>83</v>
      </c>
      <c r="Z46" s="26"/>
      <c r="AA46" s="4"/>
    </row>
    <row r="47" spans="1:27" x14ac:dyDescent="0.25">
      <c r="A47" s="26">
        <v>8</v>
      </c>
      <c r="B47" s="26" t="s">
        <v>278</v>
      </c>
      <c r="C47" s="26">
        <v>4</v>
      </c>
      <c r="D47" s="26" t="s">
        <v>84</v>
      </c>
      <c r="E47" s="26"/>
      <c r="F47" s="4"/>
      <c r="G47" s="1"/>
      <c r="H47" s="26">
        <v>8</v>
      </c>
      <c r="I47" s="26" t="s">
        <v>62</v>
      </c>
      <c r="J47" s="26">
        <v>6</v>
      </c>
      <c r="K47" s="26" t="s">
        <v>85</v>
      </c>
      <c r="L47" s="26"/>
      <c r="M47" s="3"/>
      <c r="N47" s="1"/>
      <c r="O47" s="26">
        <v>8</v>
      </c>
      <c r="P47" s="26" t="s">
        <v>62</v>
      </c>
      <c r="Q47" s="26">
        <v>9</v>
      </c>
      <c r="R47" s="26" t="s">
        <v>279</v>
      </c>
      <c r="S47" s="26"/>
      <c r="T47" s="4"/>
      <c r="U47" s="1"/>
      <c r="V47" s="26">
        <v>8</v>
      </c>
      <c r="W47" s="26" t="s">
        <v>62</v>
      </c>
      <c r="X47" s="26">
        <v>7</v>
      </c>
      <c r="Y47" s="26" t="s">
        <v>86</v>
      </c>
      <c r="Z47" s="26"/>
      <c r="AA47" s="3"/>
    </row>
    <row r="48" spans="1:27" x14ac:dyDescent="0.25">
      <c r="A48" s="26">
        <v>9</v>
      </c>
      <c r="B48" s="26" t="s">
        <v>278</v>
      </c>
      <c r="C48" s="26">
        <v>4</v>
      </c>
      <c r="D48" s="26" t="s">
        <v>280</v>
      </c>
      <c r="E48" s="26"/>
      <c r="F48" s="3"/>
      <c r="G48" s="1"/>
      <c r="H48" s="26">
        <v>9</v>
      </c>
      <c r="I48" s="26" t="s">
        <v>62</v>
      </c>
      <c r="J48" s="26">
        <v>6</v>
      </c>
      <c r="K48" s="26" t="s">
        <v>87</v>
      </c>
      <c r="L48" s="26"/>
      <c r="M48" s="3"/>
      <c r="N48" s="1"/>
      <c r="O48" s="26">
        <v>9</v>
      </c>
      <c r="P48" s="26" t="s">
        <v>62</v>
      </c>
      <c r="Q48" s="26">
        <v>9</v>
      </c>
      <c r="R48" s="26" t="s">
        <v>88</v>
      </c>
      <c r="S48" s="26"/>
      <c r="T48" s="3"/>
      <c r="U48" s="1"/>
      <c r="V48" s="26">
        <v>9</v>
      </c>
      <c r="W48" s="26" t="s">
        <v>62</v>
      </c>
      <c r="X48" s="26">
        <v>7</v>
      </c>
      <c r="Y48" s="26" t="s">
        <v>89</v>
      </c>
      <c r="Z48" s="26"/>
      <c r="AA48" s="4"/>
    </row>
    <row r="49" spans="1:27" x14ac:dyDescent="0.25">
      <c r="A49" s="26">
        <v>10</v>
      </c>
      <c r="B49" s="26" t="s">
        <v>278</v>
      </c>
      <c r="C49" s="26">
        <v>4</v>
      </c>
      <c r="D49" s="26" t="s">
        <v>90</v>
      </c>
      <c r="E49" s="26"/>
      <c r="F49" s="4"/>
      <c r="G49" s="1"/>
      <c r="H49" s="26">
        <v>10</v>
      </c>
      <c r="I49" s="26" t="s">
        <v>62</v>
      </c>
      <c r="J49" s="26">
        <v>6</v>
      </c>
      <c r="K49" s="26" t="s">
        <v>91</v>
      </c>
      <c r="L49" s="26"/>
      <c r="M49" s="3"/>
      <c r="N49" s="1"/>
      <c r="O49" s="26">
        <v>10</v>
      </c>
      <c r="P49" s="26" t="s">
        <v>62</v>
      </c>
      <c r="Q49" s="26">
        <v>9</v>
      </c>
      <c r="R49" s="26" t="s">
        <v>92</v>
      </c>
      <c r="S49" s="26"/>
      <c r="T49" s="3"/>
      <c r="U49" s="1"/>
      <c r="V49" s="26">
        <v>10</v>
      </c>
      <c r="W49" s="26" t="s">
        <v>62</v>
      </c>
      <c r="X49" s="26">
        <v>7</v>
      </c>
      <c r="Y49" s="26" t="s">
        <v>93</v>
      </c>
      <c r="Z49" s="26"/>
      <c r="AA49" s="3"/>
    </row>
    <row r="50" spans="1:27" x14ac:dyDescent="0.25">
      <c r="A50" s="26">
        <v>11</v>
      </c>
      <c r="B50" s="26" t="s">
        <v>278</v>
      </c>
      <c r="C50" s="26">
        <v>4</v>
      </c>
      <c r="D50" s="26" t="s">
        <v>94</v>
      </c>
      <c r="E50" s="26"/>
      <c r="F50" s="4"/>
      <c r="G50" s="1"/>
      <c r="H50" s="26">
        <v>11</v>
      </c>
      <c r="I50" s="26" t="s">
        <v>62</v>
      </c>
      <c r="J50" s="26">
        <v>6</v>
      </c>
      <c r="K50" s="26" t="s">
        <v>95</v>
      </c>
      <c r="L50" s="26"/>
      <c r="M50" s="3"/>
      <c r="N50" s="1"/>
      <c r="O50" s="26">
        <v>11</v>
      </c>
      <c r="P50" s="26" t="s">
        <v>62</v>
      </c>
      <c r="Q50" s="26">
        <v>9</v>
      </c>
      <c r="R50" s="26" t="s">
        <v>96</v>
      </c>
      <c r="S50" s="26"/>
      <c r="T50" s="4"/>
      <c r="U50" s="1"/>
      <c r="V50" s="26">
        <v>11</v>
      </c>
      <c r="W50" s="26" t="s">
        <v>62</v>
      </c>
      <c r="X50" s="26">
        <v>11</v>
      </c>
      <c r="Y50" s="26" t="s">
        <v>97</v>
      </c>
      <c r="Z50" s="26"/>
      <c r="AA50" s="3"/>
    </row>
    <row r="51" spans="1:27" x14ac:dyDescent="0.25">
      <c r="A51" s="26">
        <v>12</v>
      </c>
      <c r="B51" s="26" t="s">
        <v>278</v>
      </c>
      <c r="C51" s="26">
        <v>4</v>
      </c>
      <c r="D51" s="26" t="s">
        <v>98</v>
      </c>
      <c r="E51" s="26"/>
      <c r="F51" s="4"/>
      <c r="G51" s="1"/>
      <c r="H51" s="26">
        <v>12</v>
      </c>
      <c r="I51" s="26" t="s">
        <v>62</v>
      </c>
      <c r="J51" s="26">
        <v>6</v>
      </c>
      <c r="K51" s="26" t="s">
        <v>99</v>
      </c>
      <c r="L51" s="26"/>
      <c r="M51" s="3"/>
      <c r="N51" s="1"/>
      <c r="O51" s="26">
        <v>12</v>
      </c>
      <c r="P51" s="26" t="s">
        <v>62</v>
      </c>
      <c r="Q51" s="26">
        <v>9</v>
      </c>
      <c r="R51" s="26" t="s">
        <v>100</v>
      </c>
      <c r="S51" s="26"/>
      <c r="T51" s="3"/>
      <c r="U51" s="1"/>
      <c r="V51" s="26">
        <v>12</v>
      </c>
      <c r="W51" s="26" t="s">
        <v>62</v>
      </c>
      <c r="X51" s="26">
        <v>11</v>
      </c>
      <c r="Y51" s="26" t="s">
        <v>101</v>
      </c>
      <c r="Z51" s="26"/>
      <c r="AA51" s="3"/>
    </row>
    <row r="52" spans="1:27" x14ac:dyDescent="0.25">
      <c r="A52" s="26">
        <v>13</v>
      </c>
      <c r="B52" s="26" t="s">
        <v>278</v>
      </c>
      <c r="C52" s="26">
        <v>4</v>
      </c>
      <c r="D52" s="26" t="s">
        <v>102</v>
      </c>
      <c r="E52" s="26"/>
      <c r="F52" s="3"/>
      <c r="G52" s="1"/>
      <c r="H52" s="26">
        <v>13</v>
      </c>
      <c r="I52" s="26" t="s">
        <v>62</v>
      </c>
      <c r="J52" s="26">
        <v>6</v>
      </c>
      <c r="K52" s="26" t="s">
        <v>103</v>
      </c>
      <c r="L52" s="26"/>
      <c r="M52" s="3"/>
      <c r="N52" s="1"/>
      <c r="O52" s="26">
        <v>13</v>
      </c>
      <c r="P52" s="26" t="s">
        <v>62</v>
      </c>
      <c r="Q52" s="26">
        <v>9</v>
      </c>
      <c r="R52" s="26" t="s">
        <v>104</v>
      </c>
      <c r="S52" s="26"/>
      <c r="T52" s="3"/>
      <c r="U52" s="1"/>
      <c r="V52" s="26">
        <v>13</v>
      </c>
      <c r="W52" s="26" t="s">
        <v>62</v>
      </c>
      <c r="X52" s="26">
        <v>11</v>
      </c>
      <c r="Y52" s="26" t="s">
        <v>105</v>
      </c>
      <c r="Z52" s="26"/>
      <c r="AA52" s="4"/>
    </row>
    <row r="53" spans="1:27" x14ac:dyDescent="0.25">
      <c r="A53" s="26">
        <v>14</v>
      </c>
      <c r="B53" s="26" t="s">
        <v>278</v>
      </c>
      <c r="C53" s="26">
        <v>3</v>
      </c>
      <c r="D53" s="26" t="s">
        <v>106</v>
      </c>
      <c r="E53" s="26"/>
      <c r="F53" s="4"/>
      <c r="G53" s="1"/>
      <c r="H53" s="26">
        <v>14</v>
      </c>
      <c r="I53" s="26" t="s">
        <v>62</v>
      </c>
      <c r="J53" s="26">
        <v>6</v>
      </c>
      <c r="K53" s="26" t="s">
        <v>281</v>
      </c>
      <c r="L53" s="26"/>
      <c r="M53" s="4"/>
      <c r="N53" s="1"/>
      <c r="O53" s="26">
        <v>14</v>
      </c>
      <c r="P53" s="26" t="s">
        <v>62</v>
      </c>
      <c r="Q53" s="26">
        <v>9</v>
      </c>
      <c r="R53" s="26" t="s">
        <v>282</v>
      </c>
      <c r="S53" s="26"/>
      <c r="T53" s="3"/>
      <c r="U53" s="1"/>
      <c r="V53" s="26">
        <v>14</v>
      </c>
      <c r="W53" s="26" t="s">
        <v>62</v>
      </c>
      <c r="X53" s="26">
        <v>11</v>
      </c>
      <c r="Y53" s="26" t="s">
        <v>107</v>
      </c>
      <c r="Z53" s="26"/>
      <c r="AA53" s="4"/>
    </row>
    <row r="54" spans="1:27" x14ac:dyDescent="0.25">
      <c r="A54" s="26">
        <v>15</v>
      </c>
      <c r="B54" s="26" t="s">
        <v>278</v>
      </c>
      <c r="C54" s="26">
        <v>3</v>
      </c>
      <c r="D54" s="26" t="s">
        <v>283</v>
      </c>
      <c r="E54" s="26"/>
      <c r="F54" s="4"/>
      <c r="G54" s="1"/>
      <c r="H54" s="26">
        <v>15</v>
      </c>
      <c r="I54" s="26" t="s">
        <v>62</v>
      </c>
      <c r="J54" s="26">
        <v>6</v>
      </c>
      <c r="K54" s="26" t="s">
        <v>284</v>
      </c>
      <c r="L54" s="26"/>
      <c r="M54" s="4"/>
      <c r="N54" s="1"/>
      <c r="O54" s="26">
        <v>15</v>
      </c>
      <c r="P54" s="26" t="s">
        <v>62</v>
      </c>
      <c r="Q54" s="26">
        <v>9</v>
      </c>
      <c r="R54" s="26" t="s">
        <v>108</v>
      </c>
      <c r="S54" s="26"/>
      <c r="T54" s="3"/>
      <c r="U54" s="1"/>
      <c r="V54" s="15">
        <v>15</v>
      </c>
      <c r="W54" s="26" t="s">
        <v>62</v>
      </c>
      <c r="X54" s="26">
        <v>11</v>
      </c>
      <c r="Y54" s="26" t="s">
        <v>109</v>
      </c>
      <c r="Z54" s="26"/>
      <c r="AA54" s="4"/>
    </row>
    <row r="55" spans="1:27" x14ac:dyDescent="0.25">
      <c r="A55" s="26">
        <v>16</v>
      </c>
      <c r="B55" s="26" t="s">
        <v>278</v>
      </c>
      <c r="C55" s="26">
        <v>7</v>
      </c>
      <c r="D55" s="26" t="s">
        <v>110</v>
      </c>
      <c r="E55" s="26"/>
      <c r="F55" s="3"/>
      <c r="G55" s="1"/>
      <c r="H55" s="26">
        <v>16</v>
      </c>
      <c r="I55" s="26" t="s">
        <v>62</v>
      </c>
      <c r="J55" s="26">
        <v>8</v>
      </c>
      <c r="K55" s="26" t="s">
        <v>111</v>
      </c>
      <c r="L55" s="26"/>
      <c r="M55" s="3"/>
      <c r="N55" s="1"/>
      <c r="O55" s="26">
        <v>16</v>
      </c>
      <c r="P55" s="26" t="s">
        <v>62</v>
      </c>
      <c r="Q55" s="26">
        <v>9</v>
      </c>
      <c r="R55" s="26" t="s">
        <v>112</v>
      </c>
      <c r="S55" s="26"/>
      <c r="T55" s="4"/>
      <c r="U55" s="1"/>
      <c r="V55" s="26">
        <v>16</v>
      </c>
      <c r="W55" s="26" t="s">
        <v>62</v>
      </c>
      <c r="X55" s="26">
        <v>14</v>
      </c>
      <c r="Y55" s="26" t="s">
        <v>113</v>
      </c>
      <c r="Z55" s="26"/>
      <c r="AA55" s="3"/>
    </row>
    <row r="56" spans="1:27" x14ac:dyDescent="0.25">
      <c r="A56" s="26">
        <v>17</v>
      </c>
      <c r="B56" s="26" t="s">
        <v>278</v>
      </c>
      <c r="C56" s="26">
        <v>7</v>
      </c>
      <c r="D56" s="26" t="s">
        <v>114</v>
      </c>
      <c r="E56" s="26"/>
      <c r="F56" s="3"/>
      <c r="G56" s="1"/>
      <c r="H56" s="26">
        <v>17</v>
      </c>
      <c r="I56" s="26" t="s">
        <v>62</v>
      </c>
      <c r="J56" s="26">
        <v>8</v>
      </c>
      <c r="K56" s="26" t="s">
        <v>285</v>
      </c>
      <c r="L56" s="26"/>
      <c r="M56" s="4"/>
      <c r="N56" s="1"/>
      <c r="O56" s="26">
        <v>17</v>
      </c>
      <c r="P56" s="26" t="s">
        <v>62</v>
      </c>
      <c r="Q56" s="26">
        <v>9</v>
      </c>
      <c r="R56" s="26" t="s">
        <v>115</v>
      </c>
      <c r="S56" s="26"/>
      <c r="T56" s="3"/>
      <c r="U56" s="1"/>
      <c r="V56" s="26">
        <v>17</v>
      </c>
      <c r="W56" s="26" t="s">
        <v>62</v>
      </c>
      <c r="X56" s="26">
        <v>14</v>
      </c>
      <c r="Y56" s="26" t="s">
        <v>116</v>
      </c>
      <c r="Z56" s="26"/>
      <c r="AA56" s="4"/>
    </row>
    <row r="57" spans="1:27" x14ac:dyDescent="0.25">
      <c r="A57" s="26">
        <v>18</v>
      </c>
      <c r="B57" s="26" t="s">
        <v>278</v>
      </c>
      <c r="C57" s="26">
        <v>7</v>
      </c>
      <c r="D57" s="26" t="s">
        <v>117</v>
      </c>
      <c r="E57" s="26"/>
      <c r="F57" s="4"/>
      <c r="G57" s="1"/>
      <c r="H57" s="26">
        <v>18</v>
      </c>
      <c r="I57" s="26" t="s">
        <v>62</v>
      </c>
      <c r="J57" s="26">
        <v>8</v>
      </c>
      <c r="K57" s="26" t="s">
        <v>286</v>
      </c>
      <c r="L57" s="26"/>
      <c r="M57" s="3"/>
      <c r="N57" s="1"/>
      <c r="O57" s="26">
        <v>18</v>
      </c>
      <c r="P57" s="26" t="s">
        <v>62</v>
      </c>
      <c r="Q57" s="26">
        <v>12</v>
      </c>
      <c r="R57" s="26" t="s">
        <v>118</v>
      </c>
      <c r="S57" s="26"/>
      <c r="T57" s="4"/>
      <c r="U57" s="1"/>
      <c r="V57" s="26">
        <v>18</v>
      </c>
      <c r="W57" s="26" t="s">
        <v>62</v>
      </c>
      <c r="X57" s="26">
        <v>14</v>
      </c>
      <c r="Y57" s="26" t="s">
        <v>119</v>
      </c>
      <c r="Z57" s="26"/>
      <c r="AA57" s="4"/>
    </row>
    <row r="58" spans="1:27" x14ac:dyDescent="0.25">
      <c r="A58" s="26">
        <v>19</v>
      </c>
      <c r="B58" s="26" t="s">
        <v>278</v>
      </c>
      <c r="C58" s="26">
        <v>7</v>
      </c>
      <c r="D58" s="26" t="s">
        <v>287</v>
      </c>
      <c r="E58" s="26"/>
      <c r="F58" s="4"/>
      <c r="G58" s="1"/>
      <c r="H58" s="26">
        <v>19</v>
      </c>
      <c r="I58" s="26" t="s">
        <v>62</v>
      </c>
      <c r="J58" s="26">
        <v>10</v>
      </c>
      <c r="K58" s="26" t="s">
        <v>120</v>
      </c>
      <c r="L58" s="26"/>
      <c r="M58" s="4"/>
      <c r="N58" s="1"/>
      <c r="O58" s="26">
        <v>19</v>
      </c>
      <c r="P58" s="26" t="s">
        <v>62</v>
      </c>
      <c r="Q58" s="26">
        <v>12</v>
      </c>
      <c r="R58" s="26" t="s">
        <v>121</v>
      </c>
      <c r="S58" s="26"/>
      <c r="T58" s="3"/>
      <c r="U58" s="1"/>
      <c r="V58" s="26">
        <v>19</v>
      </c>
      <c r="W58" s="26" t="s">
        <v>62</v>
      </c>
      <c r="X58" s="26">
        <v>14</v>
      </c>
      <c r="Y58" s="26" t="s">
        <v>122</v>
      </c>
      <c r="Z58" s="26"/>
      <c r="AA58" s="3"/>
    </row>
    <row r="59" spans="1:27" x14ac:dyDescent="0.25">
      <c r="A59" s="26">
        <v>20</v>
      </c>
      <c r="B59" s="26" t="s">
        <v>278</v>
      </c>
      <c r="C59" s="26">
        <v>7</v>
      </c>
      <c r="D59" s="26" t="s">
        <v>288</v>
      </c>
      <c r="E59" s="26"/>
      <c r="F59" s="3"/>
      <c r="G59" s="1"/>
      <c r="H59" s="26">
        <v>20</v>
      </c>
      <c r="I59" s="26" t="s">
        <v>278</v>
      </c>
      <c r="J59" s="26">
        <v>10</v>
      </c>
      <c r="K59" s="26" t="s">
        <v>123</v>
      </c>
      <c r="L59" s="26"/>
      <c r="M59" s="4"/>
      <c r="N59" s="1"/>
      <c r="O59" s="26">
        <v>20</v>
      </c>
      <c r="P59" s="26" t="s">
        <v>62</v>
      </c>
      <c r="Q59" s="26">
        <v>12</v>
      </c>
      <c r="R59" s="26" t="s">
        <v>124</v>
      </c>
      <c r="S59" s="26"/>
      <c r="T59" s="4"/>
      <c r="U59" s="1"/>
      <c r="V59" s="26">
        <v>20</v>
      </c>
      <c r="W59" s="26" t="s">
        <v>62</v>
      </c>
      <c r="X59" s="26">
        <v>14</v>
      </c>
      <c r="Y59" s="26" t="s">
        <v>125</v>
      </c>
      <c r="Z59" s="26"/>
      <c r="AA59" s="3"/>
    </row>
    <row r="60" spans="1:27" x14ac:dyDescent="0.25">
      <c r="A60" s="26">
        <v>21</v>
      </c>
      <c r="B60" s="26" t="s">
        <v>278</v>
      </c>
      <c r="C60" s="26">
        <v>13</v>
      </c>
      <c r="D60" s="26" t="s">
        <v>126</v>
      </c>
      <c r="E60" s="26"/>
      <c r="F60" s="3"/>
      <c r="G60" s="1"/>
      <c r="H60" s="26">
        <v>21</v>
      </c>
      <c r="I60" s="26" t="s">
        <v>62</v>
      </c>
      <c r="J60" s="26">
        <v>10</v>
      </c>
      <c r="K60" s="26" t="s">
        <v>127</v>
      </c>
      <c r="L60" s="26"/>
      <c r="M60" s="4"/>
      <c r="N60" s="1"/>
      <c r="O60" s="26">
        <v>21</v>
      </c>
      <c r="P60" s="26" t="s">
        <v>62</v>
      </c>
      <c r="Q60" s="26">
        <v>12</v>
      </c>
      <c r="R60" s="26" t="s">
        <v>128</v>
      </c>
      <c r="S60" s="26"/>
      <c r="T60" s="3"/>
      <c r="U60" s="1"/>
      <c r="V60" s="26">
        <v>21</v>
      </c>
      <c r="W60" s="26" t="s">
        <v>62</v>
      </c>
      <c r="X60" s="26">
        <v>14</v>
      </c>
      <c r="Y60" s="26" t="s">
        <v>129</v>
      </c>
      <c r="Z60" s="26"/>
      <c r="AA60" s="3"/>
    </row>
    <row r="61" spans="1:27" x14ac:dyDescent="0.25">
      <c r="A61" s="26">
        <v>22</v>
      </c>
      <c r="B61" s="26" t="s">
        <v>278</v>
      </c>
      <c r="C61" s="26">
        <v>13</v>
      </c>
      <c r="D61" s="26" t="s">
        <v>130</v>
      </c>
      <c r="E61" s="26"/>
      <c r="F61" s="4"/>
      <c r="G61" s="1"/>
      <c r="H61" s="26">
        <v>22</v>
      </c>
      <c r="I61" s="26" t="s">
        <v>62</v>
      </c>
      <c r="J61" s="26">
        <v>10</v>
      </c>
      <c r="K61" s="26" t="s">
        <v>131</v>
      </c>
      <c r="L61" s="26"/>
      <c r="M61" s="3"/>
      <c r="N61" s="1"/>
      <c r="O61" s="26">
        <v>22</v>
      </c>
      <c r="P61" s="26" t="s">
        <v>62</v>
      </c>
      <c r="Q61" s="26">
        <v>12</v>
      </c>
      <c r="R61" s="26" t="s">
        <v>132</v>
      </c>
      <c r="S61" s="26"/>
      <c r="T61" s="4"/>
      <c r="U61" s="1"/>
      <c r="V61" s="26">
        <v>22</v>
      </c>
      <c r="W61" s="26" t="s">
        <v>62</v>
      </c>
      <c r="X61" s="26">
        <v>14</v>
      </c>
      <c r="Y61" s="26" t="s">
        <v>133</v>
      </c>
      <c r="Z61" s="26"/>
      <c r="AA61" s="4"/>
    </row>
    <row r="62" spans="1:27" x14ac:dyDescent="0.25">
      <c r="A62" s="26">
        <v>23</v>
      </c>
      <c r="B62" s="26" t="s">
        <v>62</v>
      </c>
      <c r="C62" s="26">
        <v>13</v>
      </c>
      <c r="D62" s="26" t="s">
        <v>289</v>
      </c>
      <c r="E62" s="26"/>
      <c r="F62" s="4"/>
      <c r="G62" s="1"/>
      <c r="H62" s="26">
        <v>23</v>
      </c>
      <c r="I62" s="26" t="s">
        <v>62</v>
      </c>
      <c r="J62" s="26">
        <v>10</v>
      </c>
      <c r="K62" s="26" t="s">
        <v>134</v>
      </c>
      <c r="L62" s="26"/>
      <c r="M62" s="3"/>
      <c r="N62" s="1"/>
      <c r="O62" s="26">
        <v>23</v>
      </c>
      <c r="P62" s="26" t="s">
        <v>62</v>
      </c>
      <c r="Q62" s="26">
        <v>12</v>
      </c>
      <c r="R62" s="26" t="s">
        <v>135</v>
      </c>
      <c r="S62" s="26"/>
      <c r="T62" s="4"/>
      <c r="U62" s="1"/>
      <c r="V62" s="26">
        <v>23</v>
      </c>
      <c r="W62" s="26" t="s">
        <v>62</v>
      </c>
      <c r="X62" s="26">
        <v>14</v>
      </c>
      <c r="Y62" s="26" t="s">
        <v>136</v>
      </c>
      <c r="Z62" s="26"/>
      <c r="AA62" s="4"/>
    </row>
    <row r="63" spans="1:27" x14ac:dyDescent="0.25">
      <c r="A63" s="26">
        <v>24</v>
      </c>
      <c r="B63" s="26" t="s">
        <v>278</v>
      </c>
      <c r="C63" s="26">
        <v>13</v>
      </c>
      <c r="D63" s="26" t="s">
        <v>137</v>
      </c>
      <c r="E63" s="26"/>
      <c r="F63" s="4"/>
      <c r="G63" s="1"/>
      <c r="H63" s="26">
        <v>24</v>
      </c>
      <c r="I63" s="26" t="s">
        <v>62</v>
      </c>
      <c r="J63" s="26">
        <v>10</v>
      </c>
      <c r="K63" s="26" t="s">
        <v>138</v>
      </c>
      <c r="L63" s="26"/>
      <c r="M63" s="3"/>
      <c r="N63" s="1"/>
      <c r="O63" s="26">
        <v>24</v>
      </c>
      <c r="P63" s="26" t="s">
        <v>62</v>
      </c>
      <c r="Q63" s="26">
        <v>12</v>
      </c>
      <c r="R63" s="26" t="s">
        <v>139</v>
      </c>
      <c r="S63" s="26"/>
      <c r="T63" s="3"/>
      <c r="U63" s="1"/>
      <c r="V63" s="26">
        <v>24</v>
      </c>
      <c r="W63" s="26" t="s">
        <v>62</v>
      </c>
      <c r="X63" s="26">
        <v>14</v>
      </c>
      <c r="Y63" s="26" t="s">
        <v>290</v>
      </c>
      <c r="Z63" s="26"/>
      <c r="AA63" s="4"/>
    </row>
    <row r="64" spans="1:27" x14ac:dyDescent="0.25">
      <c r="A64" s="26">
        <v>25</v>
      </c>
      <c r="B64" s="26" t="s">
        <v>278</v>
      </c>
      <c r="C64" s="26">
        <v>13</v>
      </c>
      <c r="D64" s="26" t="s">
        <v>140</v>
      </c>
      <c r="E64" s="26"/>
      <c r="F64" s="3"/>
      <c r="G64" s="1"/>
      <c r="H64" s="26">
        <v>25</v>
      </c>
      <c r="I64" s="26" t="s">
        <v>62</v>
      </c>
      <c r="J64" s="26">
        <v>13</v>
      </c>
      <c r="K64" s="26" t="s">
        <v>141</v>
      </c>
      <c r="L64" s="26"/>
      <c r="M64" s="3"/>
      <c r="N64" s="1"/>
      <c r="O64" s="26">
        <v>25</v>
      </c>
      <c r="P64" s="26" t="s">
        <v>62</v>
      </c>
      <c r="Q64" s="26">
        <v>12</v>
      </c>
      <c r="R64" s="26" t="s">
        <v>291</v>
      </c>
      <c r="S64" s="26"/>
      <c r="T64" s="4"/>
      <c r="U64" s="1"/>
      <c r="V64" s="26">
        <v>25</v>
      </c>
      <c r="W64" s="26" t="s">
        <v>278</v>
      </c>
      <c r="X64" s="26">
        <v>14</v>
      </c>
      <c r="Y64" s="26" t="s">
        <v>292</v>
      </c>
      <c r="Z64" s="26"/>
      <c r="AA64" s="4"/>
    </row>
    <row r="65" spans="1:27" ht="32.25" x14ac:dyDescent="0.25">
      <c r="A65" s="29" t="s">
        <v>293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</row>
    <row r="66" spans="1:27" x14ac:dyDescent="0.25">
      <c r="A66" s="35" t="str">
        <f>CONCATENATE('[1]2出缺席'!$A$1,'[1]2出缺席'!$C$1,'[1]2出缺席'!$D$1,'[1]2出缺席'!$F$1,'[1]2出缺席'!$G$1,'[1]2出缺席'!$L$1,'[1]2出缺席'!$M$1,LEFT('[1]2出缺席'!$N$1,8))</f>
        <v>大成國小108學年度上學期課後照顧服務【108/09月份 】學生名冊</v>
      </c>
      <c r="B66" s="35"/>
      <c r="C66" s="35"/>
      <c r="D66" s="35"/>
      <c r="E66" s="35"/>
      <c r="F66" s="35"/>
      <c r="G66" s="1"/>
      <c r="H66" s="35" t="str">
        <f>CONCATENATE('[1]2出缺席'!$A$1,'[1]2出缺席'!$C$1,'[1]2出缺席'!$D$1,'[1]2出缺席'!$F$1,'[1]2出缺席'!$G$1,'[1]2出缺席'!$L$1,'[1]2出缺席'!$M$1,LEFT('[1]2出缺席'!$N$1,8))</f>
        <v>大成國小108學年度上學期課後照顧服務【108/09月份 】學生名冊</v>
      </c>
      <c r="I66" s="35"/>
      <c r="J66" s="35"/>
      <c r="K66" s="35"/>
      <c r="L66" s="35"/>
      <c r="M66" s="35"/>
      <c r="N66" s="1"/>
      <c r="O66" s="35" t="str">
        <f>CONCATENATE('[1]2出缺席'!$A$1,'[1]2出缺席'!$C$1,'[1]2出缺席'!$D$1,'[1]2出缺席'!$F$1,'[1]2出缺席'!$G$1,'[1]2出缺席'!$L$1,'[1]2出缺席'!$M$1,LEFT('[1]2出缺席'!$N$1,8))</f>
        <v>大成國小108學年度上學期課後照顧服務【108/09月份 】學生名冊</v>
      </c>
      <c r="P66" s="35"/>
      <c r="Q66" s="35"/>
      <c r="R66" s="35"/>
      <c r="S66" s="35"/>
      <c r="T66" s="35"/>
      <c r="U66" s="1"/>
      <c r="V66" s="35" t="str">
        <f>CONCATENATE('[1]2出缺席'!$A$1,'[1]2出缺席'!$C$1,'[1]2出缺席'!$D$1,'[1]2出缺席'!$F$1,'[1]2出缺席'!$G$1,'[1]2出缺席'!$L$1,'[1]2出缺席'!$M$1,LEFT('[1]2出缺席'!$N$1,8))</f>
        <v>大成國小108學年度上學期課後照顧服務【108/09月份 】學生名冊</v>
      </c>
      <c r="W66" s="35"/>
      <c r="X66" s="35"/>
      <c r="Y66" s="35"/>
      <c r="Z66" s="35"/>
      <c r="AA66" s="35"/>
    </row>
    <row r="67" spans="1:27" x14ac:dyDescent="0.25">
      <c r="A67" s="36"/>
      <c r="B67" s="36"/>
      <c r="C67" s="36"/>
      <c r="D67" s="36"/>
      <c r="E67" s="36"/>
      <c r="F67" s="36"/>
      <c r="G67" s="1"/>
      <c r="H67" s="36"/>
      <c r="I67" s="36"/>
      <c r="J67" s="36"/>
      <c r="K67" s="36"/>
      <c r="L67" s="36"/>
      <c r="M67" s="36"/>
      <c r="N67" s="1"/>
      <c r="O67" s="36"/>
      <c r="P67" s="36"/>
      <c r="Q67" s="36"/>
      <c r="R67" s="36"/>
      <c r="S67" s="36"/>
      <c r="T67" s="36"/>
      <c r="U67" s="1"/>
      <c r="V67" s="36"/>
      <c r="W67" s="36"/>
      <c r="X67" s="36"/>
      <c r="Y67" s="36"/>
      <c r="Z67" s="36"/>
      <c r="AA67" s="36"/>
    </row>
    <row r="68" spans="1:27" ht="16.5" customHeight="1" x14ac:dyDescent="0.25">
      <c r="A68" s="32" t="s">
        <v>294</v>
      </c>
      <c r="B68" s="32"/>
      <c r="C68" s="26" t="s">
        <v>295</v>
      </c>
      <c r="D68" s="32" t="s">
        <v>296</v>
      </c>
      <c r="E68" s="32"/>
      <c r="F68" s="26">
        <f>VLOOKUP(C68,'[1]0老師'!$A$2:$I$20,8)</f>
        <v>9</v>
      </c>
      <c r="G68" s="2"/>
      <c r="H68" s="32" t="s">
        <v>294</v>
      </c>
      <c r="I68" s="32"/>
      <c r="J68" s="26" t="s">
        <v>297</v>
      </c>
      <c r="K68" s="32" t="s">
        <v>296</v>
      </c>
      <c r="L68" s="32"/>
      <c r="M68" s="26">
        <f>VLOOKUP(J68,'[1]0老師'!$A$2:$I$20,8)</f>
        <v>10</v>
      </c>
      <c r="N68" s="2"/>
      <c r="O68" s="32" t="s">
        <v>294</v>
      </c>
      <c r="P68" s="32"/>
      <c r="Q68" s="26" t="s">
        <v>298</v>
      </c>
      <c r="R68" s="32" t="s">
        <v>296</v>
      </c>
      <c r="S68" s="32"/>
      <c r="T68" s="26">
        <f>IF(Q68="","",VLOOKUP(Q68,'[1]0老師'!$A$2:$I$20,8))</f>
        <v>11</v>
      </c>
      <c r="U68" s="2"/>
      <c r="V68" s="32" t="s">
        <v>294</v>
      </c>
      <c r="W68" s="32"/>
      <c r="X68" s="26" t="s">
        <v>299</v>
      </c>
      <c r="Y68" s="32" t="s">
        <v>296</v>
      </c>
      <c r="Z68" s="32"/>
      <c r="AA68" s="26">
        <f>IF(X68="","",VLOOKUP(X68,'[1]0老師'!$A$2:$I$20,8))</f>
        <v>12</v>
      </c>
    </row>
    <row r="69" spans="1:27" x14ac:dyDescent="0.25">
      <c r="A69" s="32" t="s">
        <v>300</v>
      </c>
      <c r="B69" s="32"/>
      <c r="C69" s="26">
        <f>VLOOKUP(C68,'[1]0老師'!$A$2:$I$20,9)</f>
        <v>302</v>
      </c>
      <c r="D69" s="32" t="s">
        <v>301</v>
      </c>
      <c r="E69" s="32"/>
      <c r="F69" s="26" t="str">
        <f>VLOOKUP(C68,'[1]0老師'!$A$2:$I$20,2)</f>
        <v>李堅和</v>
      </c>
      <c r="G69" s="1"/>
      <c r="H69" s="32" t="s">
        <v>300</v>
      </c>
      <c r="I69" s="32"/>
      <c r="J69" s="26">
        <f>VLOOKUP(J68,'[1]0老師'!$A$2:$I$20,9)</f>
        <v>307</v>
      </c>
      <c r="K69" s="32" t="s">
        <v>301</v>
      </c>
      <c r="L69" s="32"/>
      <c r="M69" s="26" t="str">
        <f>VLOOKUP(J68,'[1]0老師'!$A$2:$I$20,2)</f>
        <v xml:space="preserve">強美紅 </v>
      </c>
      <c r="N69" s="1"/>
      <c r="O69" s="32" t="s">
        <v>300</v>
      </c>
      <c r="P69" s="32"/>
      <c r="Q69" s="26">
        <f>IF(Q68="","",VLOOKUP(Q68,'[1]0老師'!$A$2:$I$20,9))</f>
        <v>308</v>
      </c>
      <c r="R69" s="32" t="s">
        <v>301</v>
      </c>
      <c r="S69" s="32"/>
      <c r="T69" s="26" t="str">
        <f>IF(Q68="","",VLOOKUP(Q68,'[1]0老師'!$A$2:$I$20,2))</f>
        <v>魏錦雀</v>
      </c>
      <c r="U69" s="1"/>
      <c r="V69" s="32" t="s">
        <v>300</v>
      </c>
      <c r="W69" s="32"/>
      <c r="X69" s="26">
        <f>IF(X68="","",VLOOKUP(X68,'[1]0老師'!$A$2:$I$20,9))</f>
        <v>306</v>
      </c>
      <c r="Y69" s="32" t="s">
        <v>301</v>
      </c>
      <c r="Z69" s="32"/>
      <c r="AA69" s="26" t="str">
        <f>IF(X68="","",VLOOKUP(X68,'[1]0老師'!$A$2:$I$20,2))</f>
        <v>周珍珠</v>
      </c>
    </row>
    <row r="70" spans="1:27" ht="16.5" customHeight="1" x14ac:dyDescent="0.25">
      <c r="A70" s="30" t="s">
        <v>302</v>
      </c>
      <c r="B70" s="32" t="s">
        <v>4</v>
      </c>
      <c r="C70" s="32" t="s">
        <v>5</v>
      </c>
      <c r="D70" s="33" t="s">
        <v>303</v>
      </c>
      <c r="E70" s="33"/>
      <c r="F70" s="33"/>
      <c r="G70" s="1"/>
      <c r="H70" s="30" t="s">
        <v>302</v>
      </c>
      <c r="I70" s="32" t="s">
        <v>4</v>
      </c>
      <c r="J70" s="32" t="s">
        <v>5</v>
      </c>
      <c r="K70" s="33" t="s">
        <v>303</v>
      </c>
      <c r="L70" s="33"/>
      <c r="M70" s="33"/>
      <c r="N70" s="1"/>
      <c r="O70" s="30" t="s">
        <v>302</v>
      </c>
      <c r="P70" s="32" t="s">
        <v>4</v>
      </c>
      <c r="Q70" s="32" t="s">
        <v>5</v>
      </c>
      <c r="R70" s="33" t="s">
        <v>303</v>
      </c>
      <c r="S70" s="33"/>
      <c r="T70" s="33"/>
      <c r="U70" s="1"/>
      <c r="V70" s="30" t="s">
        <v>302</v>
      </c>
      <c r="W70" s="32" t="s">
        <v>4</v>
      </c>
      <c r="X70" s="32" t="s">
        <v>5</v>
      </c>
      <c r="Y70" s="33" t="s">
        <v>303</v>
      </c>
      <c r="Z70" s="33"/>
      <c r="AA70" s="33"/>
    </row>
    <row r="71" spans="1:27" x14ac:dyDescent="0.25">
      <c r="A71" s="31"/>
      <c r="B71" s="32"/>
      <c r="C71" s="32"/>
      <c r="D71" s="34"/>
      <c r="E71" s="34"/>
      <c r="F71" s="34"/>
      <c r="G71" s="1"/>
      <c r="H71" s="31"/>
      <c r="I71" s="32"/>
      <c r="J71" s="32"/>
      <c r="K71" s="34"/>
      <c r="L71" s="34"/>
      <c r="M71" s="34"/>
      <c r="N71" s="1"/>
      <c r="O71" s="31"/>
      <c r="P71" s="32"/>
      <c r="Q71" s="32"/>
      <c r="R71" s="34"/>
      <c r="S71" s="34"/>
      <c r="T71" s="34"/>
      <c r="U71" s="1"/>
      <c r="V71" s="31"/>
      <c r="W71" s="32"/>
      <c r="X71" s="32"/>
      <c r="Y71" s="34"/>
      <c r="Z71" s="34"/>
      <c r="AA71" s="34"/>
    </row>
    <row r="72" spans="1:27" ht="16.5" customHeight="1" x14ac:dyDescent="0.25">
      <c r="A72" s="26">
        <v>1</v>
      </c>
      <c r="B72" s="26" t="s">
        <v>142</v>
      </c>
      <c r="C72" s="26">
        <v>1</v>
      </c>
      <c r="D72" s="26" t="s">
        <v>306</v>
      </c>
      <c r="E72" s="26"/>
      <c r="F72" s="4"/>
      <c r="G72" s="1"/>
      <c r="H72" s="26">
        <v>1</v>
      </c>
      <c r="I72" s="26" t="s">
        <v>142</v>
      </c>
      <c r="J72" s="26">
        <v>4</v>
      </c>
      <c r="K72" s="26" t="s">
        <v>307</v>
      </c>
      <c r="L72" s="26"/>
      <c r="M72" s="3"/>
      <c r="N72" s="1"/>
      <c r="O72" s="26">
        <v>1</v>
      </c>
      <c r="P72" s="16" t="s">
        <v>142</v>
      </c>
      <c r="Q72" s="26">
        <v>3</v>
      </c>
      <c r="R72" s="26" t="s">
        <v>308</v>
      </c>
      <c r="S72" s="26"/>
      <c r="T72" s="4"/>
      <c r="U72" s="1"/>
      <c r="V72" s="26">
        <v>1</v>
      </c>
      <c r="W72" s="26" t="s">
        <v>142</v>
      </c>
      <c r="X72" s="26">
        <v>5</v>
      </c>
      <c r="Y72" s="26" t="s">
        <v>309</v>
      </c>
      <c r="Z72" s="26"/>
      <c r="AA72" s="4"/>
    </row>
    <row r="73" spans="1:27" x14ac:dyDescent="0.25">
      <c r="A73" s="26">
        <v>2</v>
      </c>
      <c r="B73" s="26" t="s">
        <v>142</v>
      </c>
      <c r="C73" s="26">
        <v>1</v>
      </c>
      <c r="D73" s="26" t="s">
        <v>310</v>
      </c>
      <c r="E73" s="26"/>
      <c r="F73" s="4"/>
      <c r="G73" s="1"/>
      <c r="H73" s="26">
        <v>2</v>
      </c>
      <c r="I73" s="26" t="s">
        <v>142</v>
      </c>
      <c r="J73" s="26">
        <v>4</v>
      </c>
      <c r="K73" s="26" t="s">
        <v>311</v>
      </c>
      <c r="L73" s="26"/>
      <c r="M73" s="4"/>
      <c r="N73" s="1"/>
      <c r="O73" s="26">
        <v>2</v>
      </c>
      <c r="P73" s="16" t="s">
        <v>142</v>
      </c>
      <c r="Q73" s="26">
        <v>3</v>
      </c>
      <c r="R73" s="26" t="s">
        <v>312</v>
      </c>
      <c r="S73" s="26"/>
      <c r="T73" s="4"/>
      <c r="U73" s="1"/>
      <c r="V73" s="26">
        <v>2</v>
      </c>
      <c r="W73" s="26" t="s">
        <v>313</v>
      </c>
      <c r="X73" s="26">
        <v>5</v>
      </c>
      <c r="Y73" s="26" t="s">
        <v>314</v>
      </c>
      <c r="Z73" s="26"/>
      <c r="AA73" s="4"/>
    </row>
    <row r="74" spans="1:27" x14ac:dyDescent="0.25">
      <c r="A74" s="26">
        <v>3</v>
      </c>
      <c r="B74" s="26" t="s">
        <v>142</v>
      </c>
      <c r="C74" s="26">
        <v>1</v>
      </c>
      <c r="D74" s="26" t="s">
        <v>315</v>
      </c>
      <c r="E74" s="26"/>
      <c r="F74" s="4"/>
      <c r="G74" s="1"/>
      <c r="H74" s="26">
        <v>3</v>
      </c>
      <c r="I74" s="26" t="s">
        <v>142</v>
      </c>
      <c r="J74" s="26">
        <v>4</v>
      </c>
      <c r="K74" s="26" t="s">
        <v>316</v>
      </c>
      <c r="L74" s="26"/>
      <c r="M74" s="4"/>
      <c r="N74" s="1"/>
      <c r="O74" s="26">
        <v>3</v>
      </c>
      <c r="P74" s="16" t="s">
        <v>313</v>
      </c>
      <c r="Q74" s="26">
        <v>3</v>
      </c>
      <c r="R74" s="26" t="s">
        <v>317</v>
      </c>
      <c r="S74" s="26"/>
      <c r="T74" s="4"/>
      <c r="U74" s="1"/>
      <c r="V74" s="26">
        <v>3</v>
      </c>
      <c r="W74" s="26" t="s">
        <v>313</v>
      </c>
      <c r="X74" s="26">
        <v>5</v>
      </c>
      <c r="Y74" s="26" t="s">
        <v>318</v>
      </c>
      <c r="Z74" s="26"/>
      <c r="AA74" s="4"/>
    </row>
    <row r="75" spans="1:27" x14ac:dyDescent="0.25">
      <c r="A75" s="26">
        <v>4</v>
      </c>
      <c r="B75" s="26" t="s">
        <v>142</v>
      </c>
      <c r="C75" s="26">
        <v>1</v>
      </c>
      <c r="D75" s="26" t="s">
        <v>319</v>
      </c>
      <c r="E75" s="26"/>
      <c r="F75" s="4"/>
      <c r="G75" s="1"/>
      <c r="H75" s="26">
        <v>4</v>
      </c>
      <c r="I75" s="26" t="s">
        <v>142</v>
      </c>
      <c r="J75" s="26">
        <v>4</v>
      </c>
      <c r="K75" s="26" t="s">
        <v>320</v>
      </c>
      <c r="L75" s="26"/>
      <c r="M75" s="4"/>
      <c r="N75" s="1"/>
      <c r="O75" s="26">
        <v>4</v>
      </c>
      <c r="P75" s="16" t="s">
        <v>313</v>
      </c>
      <c r="Q75" s="26">
        <v>3</v>
      </c>
      <c r="R75" s="26" t="s">
        <v>321</v>
      </c>
      <c r="S75" s="26"/>
      <c r="T75" s="4"/>
      <c r="U75" s="1"/>
      <c r="V75" s="26">
        <v>4</v>
      </c>
      <c r="W75" s="26" t="s">
        <v>313</v>
      </c>
      <c r="X75" s="26">
        <v>6</v>
      </c>
      <c r="Y75" s="26" t="s">
        <v>322</v>
      </c>
      <c r="Z75" s="26"/>
      <c r="AA75" s="4"/>
    </row>
    <row r="76" spans="1:27" x14ac:dyDescent="0.25">
      <c r="A76" s="26">
        <v>5</v>
      </c>
      <c r="B76" s="26" t="s">
        <v>142</v>
      </c>
      <c r="C76" s="26">
        <v>1</v>
      </c>
      <c r="D76" s="26" t="s">
        <v>323</v>
      </c>
      <c r="E76" s="26"/>
      <c r="F76" s="4"/>
      <c r="G76" s="1"/>
      <c r="H76" s="26">
        <v>5</v>
      </c>
      <c r="I76" s="26" t="s">
        <v>142</v>
      </c>
      <c r="J76" s="26">
        <v>4</v>
      </c>
      <c r="K76" s="26" t="s">
        <v>324</v>
      </c>
      <c r="L76" s="26"/>
      <c r="M76" s="4"/>
      <c r="N76" s="1"/>
      <c r="O76" s="26">
        <v>5</v>
      </c>
      <c r="P76" s="16" t="s">
        <v>142</v>
      </c>
      <c r="Q76" s="26">
        <v>8</v>
      </c>
      <c r="R76" s="26" t="s">
        <v>325</v>
      </c>
      <c r="S76" s="26"/>
      <c r="T76" s="4"/>
      <c r="U76" s="1"/>
      <c r="V76" s="26">
        <v>5</v>
      </c>
      <c r="W76" s="26" t="s">
        <v>313</v>
      </c>
      <c r="X76" s="26">
        <v>6</v>
      </c>
      <c r="Y76" s="26" t="s">
        <v>326</v>
      </c>
      <c r="Z76" s="26"/>
      <c r="AA76" s="4"/>
    </row>
    <row r="77" spans="1:27" x14ac:dyDescent="0.25">
      <c r="A77" s="26">
        <v>6</v>
      </c>
      <c r="B77" s="26" t="s">
        <v>142</v>
      </c>
      <c r="C77" s="26">
        <v>1</v>
      </c>
      <c r="D77" s="26" t="s">
        <v>327</v>
      </c>
      <c r="E77" s="26"/>
      <c r="F77" s="4"/>
      <c r="G77" s="1"/>
      <c r="H77" s="26">
        <v>6</v>
      </c>
      <c r="I77" s="26" t="s">
        <v>313</v>
      </c>
      <c r="J77" s="26">
        <v>4</v>
      </c>
      <c r="K77" s="26" t="s">
        <v>328</v>
      </c>
      <c r="L77" s="26"/>
      <c r="M77" s="4"/>
      <c r="N77" s="1"/>
      <c r="O77" s="26">
        <v>6</v>
      </c>
      <c r="P77" s="16" t="s">
        <v>142</v>
      </c>
      <c r="Q77" s="26">
        <v>8</v>
      </c>
      <c r="R77" s="26" t="s">
        <v>329</v>
      </c>
      <c r="S77" s="26"/>
      <c r="T77" s="3"/>
      <c r="U77" s="1"/>
      <c r="V77" s="26">
        <v>6</v>
      </c>
      <c r="W77" s="26" t="s">
        <v>330</v>
      </c>
      <c r="X77" s="26">
        <v>6</v>
      </c>
      <c r="Y77" s="26" t="s">
        <v>331</v>
      </c>
      <c r="Z77" s="26"/>
      <c r="AA77" s="4"/>
    </row>
    <row r="78" spans="1:27" x14ac:dyDescent="0.25">
      <c r="A78" s="26">
        <v>7</v>
      </c>
      <c r="B78" s="26" t="s">
        <v>142</v>
      </c>
      <c r="C78" s="26">
        <v>1</v>
      </c>
      <c r="D78" s="26" t="s">
        <v>332</v>
      </c>
      <c r="E78" s="26"/>
      <c r="F78" s="4"/>
      <c r="G78" s="1"/>
      <c r="H78" s="26">
        <v>7</v>
      </c>
      <c r="I78" s="26" t="s">
        <v>330</v>
      </c>
      <c r="J78" s="26">
        <v>4</v>
      </c>
      <c r="K78" s="26" t="s">
        <v>333</v>
      </c>
      <c r="L78" s="26"/>
      <c r="M78" s="4"/>
      <c r="N78" s="1"/>
      <c r="O78" s="26">
        <v>7</v>
      </c>
      <c r="P78" s="16" t="s">
        <v>142</v>
      </c>
      <c r="Q78" s="26">
        <v>8</v>
      </c>
      <c r="R78" s="26" t="s">
        <v>334</v>
      </c>
      <c r="S78" s="26"/>
      <c r="T78" s="4"/>
      <c r="U78" s="1"/>
      <c r="V78" s="26">
        <v>7</v>
      </c>
      <c r="W78" s="26" t="s">
        <v>142</v>
      </c>
      <c r="X78" s="26">
        <v>6</v>
      </c>
      <c r="Y78" s="26" t="s">
        <v>335</v>
      </c>
      <c r="Z78" s="26"/>
      <c r="AA78" s="4"/>
    </row>
    <row r="79" spans="1:27" x14ac:dyDescent="0.25">
      <c r="A79" s="26">
        <v>8</v>
      </c>
      <c r="B79" s="26" t="s">
        <v>142</v>
      </c>
      <c r="C79" s="26">
        <v>1</v>
      </c>
      <c r="D79" s="26" t="s">
        <v>336</v>
      </c>
      <c r="E79" s="26"/>
      <c r="F79" s="4"/>
      <c r="G79" s="1"/>
      <c r="H79" s="26">
        <v>8</v>
      </c>
      <c r="I79" s="26" t="s">
        <v>330</v>
      </c>
      <c r="J79" s="26">
        <v>4</v>
      </c>
      <c r="K79" s="26" t="s">
        <v>337</v>
      </c>
      <c r="L79" s="26"/>
      <c r="M79" s="4"/>
      <c r="N79" s="1"/>
      <c r="O79" s="26">
        <v>8</v>
      </c>
      <c r="P79" s="16" t="s">
        <v>142</v>
      </c>
      <c r="Q79" s="26">
        <v>8</v>
      </c>
      <c r="R79" s="26" t="s">
        <v>338</v>
      </c>
      <c r="S79" s="26"/>
      <c r="T79" s="4"/>
      <c r="U79" s="1"/>
      <c r="V79" s="26">
        <v>8</v>
      </c>
      <c r="W79" s="26" t="s">
        <v>142</v>
      </c>
      <c r="X79" s="26">
        <v>10</v>
      </c>
      <c r="Y79" s="26" t="s">
        <v>339</v>
      </c>
      <c r="Z79" s="26"/>
      <c r="AA79" s="4"/>
    </row>
    <row r="80" spans="1:27" x14ac:dyDescent="0.25">
      <c r="A80" s="26">
        <v>9</v>
      </c>
      <c r="B80" s="26" t="s">
        <v>330</v>
      </c>
      <c r="C80" s="26">
        <v>1</v>
      </c>
      <c r="D80" s="26" t="s">
        <v>340</v>
      </c>
      <c r="E80" s="26"/>
      <c r="F80" s="4"/>
      <c r="G80" s="1"/>
      <c r="H80" s="26">
        <v>9</v>
      </c>
      <c r="I80" s="26" t="s">
        <v>142</v>
      </c>
      <c r="J80" s="26">
        <v>4</v>
      </c>
      <c r="K80" s="26" t="s">
        <v>341</v>
      </c>
      <c r="L80" s="26"/>
      <c r="M80" s="4"/>
      <c r="N80" s="1"/>
      <c r="O80" s="26">
        <v>9</v>
      </c>
      <c r="P80" s="16" t="s">
        <v>142</v>
      </c>
      <c r="Q80" s="26">
        <v>8</v>
      </c>
      <c r="R80" s="26" t="s">
        <v>342</v>
      </c>
      <c r="S80" s="26"/>
      <c r="T80" s="4"/>
      <c r="U80" s="1"/>
      <c r="V80" s="26">
        <v>9</v>
      </c>
      <c r="W80" s="26" t="s">
        <v>330</v>
      </c>
      <c r="X80" s="26">
        <v>10</v>
      </c>
      <c r="Y80" s="26" t="s">
        <v>343</v>
      </c>
      <c r="Z80" s="26"/>
      <c r="AA80" s="4"/>
    </row>
    <row r="81" spans="1:27" x14ac:dyDescent="0.25">
      <c r="A81" s="26">
        <v>10</v>
      </c>
      <c r="B81" s="26" t="s">
        <v>142</v>
      </c>
      <c r="C81" s="26">
        <v>2</v>
      </c>
      <c r="D81" s="26" t="s">
        <v>344</v>
      </c>
      <c r="E81" s="26"/>
      <c r="F81" s="3"/>
      <c r="G81" s="1"/>
      <c r="H81" s="26">
        <v>10</v>
      </c>
      <c r="I81" s="26" t="s">
        <v>142</v>
      </c>
      <c r="J81" s="26">
        <v>4</v>
      </c>
      <c r="K81" s="26" t="s">
        <v>345</v>
      </c>
      <c r="L81" s="26"/>
      <c r="M81" s="4"/>
      <c r="N81" s="1"/>
      <c r="O81" s="26">
        <v>10</v>
      </c>
      <c r="P81" s="16" t="s">
        <v>142</v>
      </c>
      <c r="Q81" s="26">
        <v>8</v>
      </c>
      <c r="R81" s="26" t="s">
        <v>346</v>
      </c>
      <c r="S81" s="26"/>
      <c r="T81" s="4"/>
      <c r="U81" s="1"/>
      <c r="V81" s="26">
        <v>10</v>
      </c>
      <c r="W81" s="26" t="s">
        <v>330</v>
      </c>
      <c r="X81" s="26">
        <v>10</v>
      </c>
      <c r="Y81" s="26" t="s">
        <v>347</v>
      </c>
      <c r="Z81" s="26"/>
      <c r="AA81" s="4"/>
    </row>
    <row r="82" spans="1:27" x14ac:dyDescent="0.25">
      <c r="A82" s="26">
        <v>11</v>
      </c>
      <c r="B82" s="26" t="s">
        <v>142</v>
      </c>
      <c r="C82" s="26">
        <v>2</v>
      </c>
      <c r="D82" s="26" t="s">
        <v>348</v>
      </c>
      <c r="E82" s="26"/>
      <c r="F82" s="4"/>
      <c r="G82" s="1"/>
      <c r="H82" s="26">
        <v>11</v>
      </c>
      <c r="I82" s="26" t="s">
        <v>142</v>
      </c>
      <c r="J82" s="26">
        <v>7</v>
      </c>
      <c r="K82" s="26" t="s">
        <v>349</v>
      </c>
      <c r="L82" s="26"/>
      <c r="M82" s="4"/>
      <c r="N82" s="1"/>
      <c r="O82" s="26">
        <v>11</v>
      </c>
      <c r="P82" s="16" t="s">
        <v>142</v>
      </c>
      <c r="Q82" s="26">
        <v>8</v>
      </c>
      <c r="R82" s="26" t="s">
        <v>350</v>
      </c>
      <c r="S82" s="26"/>
      <c r="T82" s="4"/>
      <c r="U82" s="1"/>
      <c r="V82" s="26">
        <v>11</v>
      </c>
      <c r="W82" s="26" t="s">
        <v>313</v>
      </c>
      <c r="X82" s="26">
        <v>10</v>
      </c>
      <c r="Y82" s="26" t="s">
        <v>351</v>
      </c>
      <c r="Z82" s="26"/>
      <c r="AA82" s="4"/>
    </row>
    <row r="83" spans="1:27" x14ac:dyDescent="0.25">
      <c r="A83" s="26">
        <v>12</v>
      </c>
      <c r="B83" s="26" t="s">
        <v>142</v>
      </c>
      <c r="C83" s="26">
        <v>2</v>
      </c>
      <c r="D83" s="26" t="s">
        <v>352</v>
      </c>
      <c r="E83" s="26"/>
      <c r="F83" s="4"/>
      <c r="G83" s="1"/>
      <c r="H83" s="26">
        <v>12</v>
      </c>
      <c r="I83" s="26" t="s">
        <v>142</v>
      </c>
      <c r="J83" s="26">
        <v>7</v>
      </c>
      <c r="K83" s="26" t="s">
        <v>353</v>
      </c>
      <c r="L83" s="26"/>
      <c r="M83" s="3"/>
      <c r="N83" s="1"/>
      <c r="O83" s="26">
        <v>12</v>
      </c>
      <c r="P83" s="16" t="s">
        <v>142</v>
      </c>
      <c r="Q83" s="26">
        <v>9</v>
      </c>
      <c r="R83" s="26" t="s">
        <v>354</v>
      </c>
      <c r="S83" s="26"/>
      <c r="T83" s="4"/>
      <c r="U83" s="1"/>
      <c r="V83" s="26">
        <v>12</v>
      </c>
      <c r="W83" s="26" t="s">
        <v>313</v>
      </c>
      <c r="X83" s="26">
        <v>12</v>
      </c>
      <c r="Y83" s="26" t="s">
        <v>355</v>
      </c>
      <c r="Z83" s="26"/>
      <c r="AA83" s="4"/>
    </row>
    <row r="84" spans="1:27" x14ac:dyDescent="0.25">
      <c r="A84" s="26">
        <v>13</v>
      </c>
      <c r="B84" s="26" t="s">
        <v>142</v>
      </c>
      <c r="C84" s="26">
        <v>2</v>
      </c>
      <c r="D84" s="26" t="s">
        <v>356</v>
      </c>
      <c r="E84" s="26"/>
      <c r="F84" s="4"/>
      <c r="G84" s="1"/>
      <c r="H84" s="26">
        <v>13</v>
      </c>
      <c r="I84" s="26" t="s">
        <v>142</v>
      </c>
      <c r="J84" s="26">
        <v>7</v>
      </c>
      <c r="K84" s="26" t="s">
        <v>357</v>
      </c>
      <c r="L84" s="26"/>
      <c r="M84" s="3"/>
      <c r="N84" s="1"/>
      <c r="O84" s="26">
        <v>13</v>
      </c>
      <c r="P84" s="16" t="s">
        <v>142</v>
      </c>
      <c r="Q84" s="26">
        <v>9</v>
      </c>
      <c r="R84" s="26" t="s">
        <v>358</v>
      </c>
      <c r="S84" s="26"/>
      <c r="T84" s="4"/>
      <c r="U84" s="1"/>
      <c r="V84" s="26">
        <v>13</v>
      </c>
      <c r="W84" s="26" t="s">
        <v>313</v>
      </c>
      <c r="X84" s="26">
        <v>12</v>
      </c>
      <c r="Y84" s="26" t="s">
        <v>359</v>
      </c>
      <c r="Z84" s="26"/>
      <c r="AA84" s="4"/>
    </row>
    <row r="85" spans="1:27" x14ac:dyDescent="0.25">
      <c r="A85" s="26">
        <v>14</v>
      </c>
      <c r="B85" s="26" t="s">
        <v>330</v>
      </c>
      <c r="C85" s="26">
        <v>2</v>
      </c>
      <c r="D85" s="26" t="s">
        <v>360</v>
      </c>
      <c r="E85" s="26"/>
      <c r="F85" s="4"/>
      <c r="G85" s="1"/>
      <c r="H85" s="26">
        <v>14</v>
      </c>
      <c r="I85" s="26" t="s">
        <v>142</v>
      </c>
      <c r="J85" s="26">
        <v>7</v>
      </c>
      <c r="K85" s="26" t="s">
        <v>361</v>
      </c>
      <c r="L85" s="26"/>
      <c r="M85" s="4"/>
      <c r="N85" s="1"/>
      <c r="O85" s="26">
        <v>14</v>
      </c>
      <c r="P85" s="16" t="s">
        <v>142</v>
      </c>
      <c r="Q85" s="26">
        <v>9</v>
      </c>
      <c r="R85" s="26" t="s">
        <v>362</v>
      </c>
      <c r="S85" s="26"/>
      <c r="T85" s="4"/>
      <c r="U85" s="1"/>
      <c r="V85" s="26">
        <v>14</v>
      </c>
      <c r="W85" s="26" t="s">
        <v>142</v>
      </c>
      <c r="X85" s="26">
        <v>12</v>
      </c>
      <c r="Y85" s="26" t="s">
        <v>363</v>
      </c>
      <c r="Z85" s="26"/>
      <c r="AA85" s="4"/>
    </row>
    <row r="86" spans="1:27" x14ac:dyDescent="0.25">
      <c r="A86" s="26">
        <v>15</v>
      </c>
      <c r="B86" s="26" t="s">
        <v>142</v>
      </c>
      <c r="C86" s="26">
        <v>2</v>
      </c>
      <c r="D86" s="26" t="s">
        <v>364</v>
      </c>
      <c r="E86" s="26"/>
      <c r="F86" s="4"/>
      <c r="G86" s="1"/>
      <c r="H86" s="26">
        <v>15</v>
      </c>
      <c r="I86" s="26" t="s">
        <v>142</v>
      </c>
      <c r="J86" s="26">
        <v>11</v>
      </c>
      <c r="K86" s="26" t="s">
        <v>365</v>
      </c>
      <c r="L86" s="26"/>
      <c r="M86" s="4"/>
      <c r="N86" s="1"/>
      <c r="O86" s="26">
        <v>15</v>
      </c>
      <c r="P86" s="16" t="s">
        <v>142</v>
      </c>
      <c r="Q86" s="26">
        <v>9</v>
      </c>
      <c r="R86" s="26" t="s">
        <v>366</v>
      </c>
      <c r="S86" s="26"/>
      <c r="T86" s="4"/>
      <c r="U86" s="1"/>
      <c r="V86" s="26">
        <v>15</v>
      </c>
      <c r="W86" s="26" t="s">
        <v>330</v>
      </c>
      <c r="X86" s="26">
        <v>12</v>
      </c>
      <c r="Y86" s="26" t="s">
        <v>367</v>
      </c>
      <c r="Z86" s="26"/>
      <c r="AA86" s="4"/>
    </row>
    <row r="87" spans="1:27" x14ac:dyDescent="0.25">
      <c r="A87" s="26">
        <v>16</v>
      </c>
      <c r="B87" s="26" t="s">
        <v>142</v>
      </c>
      <c r="C87" s="26">
        <v>2</v>
      </c>
      <c r="D87" s="26" t="s">
        <v>368</v>
      </c>
      <c r="E87" s="26"/>
      <c r="F87" s="3"/>
      <c r="G87" s="1"/>
      <c r="H87" s="26">
        <v>16</v>
      </c>
      <c r="I87" s="26" t="s">
        <v>142</v>
      </c>
      <c r="J87" s="26">
        <v>11</v>
      </c>
      <c r="K87" s="26" t="s">
        <v>369</v>
      </c>
      <c r="L87" s="26"/>
      <c r="M87" s="4"/>
      <c r="N87" s="1"/>
      <c r="O87" s="26">
        <v>16</v>
      </c>
      <c r="P87" s="16" t="s">
        <v>142</v>
      </c>
      <c r="Q87" s="26">
        <v>9</v>
      </c>
      <c r="R87" s="26" t="s">
        <v>370</v>
      </c>
      <c r="S87" s="26"/>
      <c r="T87" s="4"/>
      <c r="U87" s="1"/>
      <c r="V87" s="26">
        <v>16</v>
      </c>
      <c r="W87" s="26" t="s">
        <v>142</v>
      </c>
      <c r="X87" s="26">
        <v>12</v>
      </c>
      <c r="Y87" s="26" t="s">
        <v>371</v>
      </c>
      <c r="Z87" s="26"/>
      <c r="AA87" s="4"/>
    </row>
    <row r="88" spans="1:27" x14ac:dyDescent="0.25">
      <c r="A88" s="15">
        <v>17</v>
      </c>
      <c r="B88" s="26" t="s">
        <v>142</v>
      </c>
      <c r="C88" s="26">
        <v>2</v>
      </c>
      <c r="D88" s="26" t="s">
        <v>372</v>
      </c>
      <c r="E88" s="26"/>
      <c r="F88" s="4"/>
      <c r="G88" s="1"/>
      <c r="H88" s="26">
        <v>17</v>
      </c>
      <c r="I88" s="26" t="s">
        <v>142</v>
      </c>
      <c r="J88" s="26">
        <v>11</v>
      </c>
      <c r="K88" s="26" t="s">
        <v>373</v>
      </c>
      <c r="L88" s="26"/>
      <c r="M88" s="4"/>
      <c r="N88" s="1"/>
      <c r="O88" s="26">
        <v>17</v>
      </c>
      <c r="P88" s="28" t="s">
        <v>142</v>
      </c>
      <c r="Q88" s="26">
        <v>9</v>
      </c>
      <c r="R88" s="26" t="s">
        <v>374</v>
      </c>
      <c r="S88" s="26"/>
      <c r="T88" s="4"/>
      <c r="U88" s="1"/>
      <c r="V88" s="26">
        <v>17</v>
      </c>
      <c r="W88" s="26" t="s">
        <v>142</v>
      </c>
      <c r="X88" s="26">
        <v>12</v>
      </c>
      <c r="Y88" s="26" t="s">
        <v>375</v>
      </c>
      <c r="Z88" s="26"/>
      <c r="AA88" s="4"/>
    </row>
    <row r="89" spans="1:27" x14ac:dyDescent="0.25">
      <c r="A89" s="26">
        <v>18</v>
      </c>
      <c r="B89" s="26" t="s">
        <v>142</v>
      </c>
      <c r="C89" s="26">
        <v>2</v>
      </c>
      <c r="D89" s="26" t="s">
        <v>376</v>
      </c>
      <c r="E89" s="26"/>
      <c r="F89" s="3"/>
      <c r="G89" s="1"/>
      <c r="H89" s="26">
        <v>18</v>
      </c>
      <c r="I89" s="26" t="s">
        <v>142</v>
      </c>
      <c r="J89" s="26">
        <v>11</v>
      </c>
      <c r="K89" s="26" t="s">
        <v>377</v>
      </c>
      <c r="L89" s="26"/>
      <c r="M89" s="4"/>
      <c r="N89" s="1"/>
      <c r="O89" s="26">
        <v>18</v>
      </c>
      <c r="P89" s="16" t="s">
        <v>313</v>
      </c>
      <c r="Q89" s="26">
        <v>13</v>
      </c>
      <c r="R89" s="26" t="s">
        <v>378</v>
      </c>
      <c r="S89" s="26"/>
      <c r="T89" s="4"/>
      <c r="U89" s="1"/>
      <c r="V89" s="26">
        <v>18</v>
      </c>
      <c r="W89" s="26" t="s">
        <v>142</v>
      </c>
      <c r="X89" s="26">
        <v>12</v>
      </c>
      <c r="Y89" s="6" t="s">
        <v>379</v>
      </c>
      <c r="Z89" s="10"/>
      <c r="AA89" s="37"/>
    </row>
    <row r="90" spans="1:27" x14ac:dyDescent="0.25">
      <c r="A90" s="26">
        <v>19</v>
      </c>
      <c r="B90" s="26" t="s">
        <v>142</v>
      </c>
      <c r="C90" s="26">
        <v>5</v>
      </c>
      <c r="D90" s="26" t="s">
        <v>380</v>
      </c>
      <c r="E90" s="26"/>
      <c r="F90" s="3"/>
      <c r="G90" s="1"/>
      <c r="H90" s="26">
        <v>19</v>
      </c>
      <c r="I90" s="26" t="s">
        <v>313</v>
      </c>
      <c r="J90" s="26">
        <v>11</v>
      </c>
      <c r="K90" s="26" t="s">
        <v>381</v>
      </c>
      <c r="L90" s="26"/>
      <c r="M90" s="4"/>
      <c r="N90" s="1"/>
      <c r="O90" s="26">
        <v>19</v>
      </c>
      <c r="P90" s="16" t="s">
        <v>313</v>
      </c>
      <c r="Q90" s="26">
        <v>13</v>
      </c>
      <c r="R90" s="26" t="s">
        <v>382</v>
      </c>
      <c r="S90" s="26"/>
      <c r="T90" s="4"/>
      <c r="U90" s="1"/>
      <c r="V90" s="26">
        <v>19</v>
      </c>
      <c r="W90" s="10"/>
      <c r="X90" s="10"/>
      <c r="Y90" s="10"/>
      <c r="Z90" s="10"/>
      <c r="AA90" s="10"/>
    </row>
    <row r="91" spans="1:27" x14ac:dyDescent="0.25">
      <c r="A91" s="26">
        <v>20</v>
      </c>
      <c r="B91" s="26" t="s">
        <v>142</v>
      </c>
      <c r="C91" s="26">
        <v>5</v>
      </c>
      <c r="D91" s="26" t="s">
        <v>383</v>
      </c>
      <c r="E91" s="26"/>
      <c r="F91" s="4"/>
      <c r="G91" s="1"/>
      <c r="H91" s="26">
        <v>20</v>
      </c>
      <c r="I91" s="10"/>
      <c r="J91" s="10"/>
      <c r="K91" s="10"/>
      <c r="L91" s="10"/>
      <c r="M91" s="10"/>
      <c r="N91" s="1"/>
      <c r="O91" s="26">
        <v>20</v>
      </c>
      <c r="P91" s="16" t="s">
        <v>384</v>
      </c>
      <c r="Q91" s="26">
        <v>3</v>
      </c>
      <c r="R91" s="26" t="s">
        <v>385</v>
      </c>
      <c r="S91" s="26"/>
      <c r="T91" s="3"/>
      <c r="U91" s="1"/>
      <c r="V91" s="26">
        <v>20</v>
      </c>
      <c r="W91" s="10"/>
      <c r="X91" s="10"/>
      <c r="Y91" s="10"/>
      <c r="Z91" s="10"/>
      <c r="AA91" s="10"/>
    </row>
    <row r="92" spans="1:27" x14ac:dyDescent="0.25">
      <c r="A92" s="26">
        <v>21</v>
      </c>
      <c r="B92" s="10"/>
      <c r="C92" s="10"/>
      <c r="D92" s="10"/>
      <c r="E92" s="10"/>
      <c r="F92" s="10"/>
      <c r="G92" s="1"/>
      <c r="H92" s="26">
        <v>21</v>
      </c>
      <c r="I92" s="10"/>
      <c r="J92" s="10"/>
      <c r="K92" s="10"/>
      <c r="L92" s="10"/>
      <c r="M92" s="10"/>
      <c r="N92" s="1"/>
      <c r="O92" s="26">
        <v>21</v>
      </c>
      <c r="P92" s="16" t="s">
        <v>384</v>
      </c>
      <c r="Q92" s="26">
        <v>3</v>
      </c>
      <c r="R92" s="6" t="s">
        <v>449</v>
      </c>
      <c r="S92" s="10"/>
      <c r="T92" s="10"/>
      <c r="U92" s="1"/>
      <c r="V92" s="26">
        <v>21</v>
      </c>
      <c r="W92" s="10"/>
      <c r="X92" s="10"/>
      <c r="Y92" s="10"/>
      <c r="Z92" s="10"/>
      <c r="AA92" s="10"/>
    </row>
    <row r="93" spans="1:27" x14ac:dyDescent="0.25">
      <c r="A93" s="26">
        <v>22</v>
      </c>
      <c r="B93" s="10"/>
      <c r="C93" s="10"/>
      <c r="D93" s="10"/>
      <c r="E93" s="10"/>
      <c r="F93" s="10"/>
      <c r="G93" s="1"/>
      <c r="H93" s="26">
        <v>22</v>
      </c>
      <c r="I93" s="10"/>
      <c r="J93" s="10"/>
      <c r="K93" s="10"/>
      <c r="L93" s="10"/>
      <c r="M93" s="10"/>
      <c r="N93" s="1"/>
      <c r="O93" s="26">
        <v>22</v>
      </c>
      <c r="P93" s="10"/>
      <c r="Q93" s="10"/>
      <c r="R93" s="10"/>
      <c r="S93" s="10"/>
      <c r="T93" s="10"/>
      <c r="U93" s="1"/>
      <c r="V93" s="26">
        <v>22</v>
      </c>
      <c r="W93" s="26"/>
      <c r="X93" s="26"/>
      <c r="Y93" s="26"/>
      <c r="Z93" s="26"/>
      <c r="AA93" s="4"/>
    </row>
    <row r="94" spans="1:27" x14ac:dyDescent="0.25">
      <c r="A94" s="26">
        <v>23</v>
      </c>
      <c r="B94" s="10"/>
      <c r="C94" s="10"/>
      <c r="D94" s="10"/>
      <c r="E94" s="10"/>
      <c r="F94" s="10"/>
      <c r="G94" s="1"/>
      <c r="H94" s="26">
        <v>23</v>
      </c>
      <c r="I94" s="10"/>
      <c r="J94" s="10"/>
      <c r="K94" s="10"/>
      <c r="L94" s="10"/>
      <c r="M94" s="10"/>
      <c r="N94" s="1"/>
      <c r="O94" s="26">
        <v>23</v>
      </c>
      <c r="P94" s="26"/>
      <c r="Q94" s="26"/>
      <c r="R94" s="26"/>
      <c r="S94" s="26"/>
      <c r="T94" s="4"/>
      <c r="U94" s="1"/>
      <c r="V94" s="26">
        <v>23</v>
      </c>
      <c r="W94" s="26"/>
      <c r="X94" s="26"/>
      <c r="Y94" s="26"/>
      <c r="Z94" s="26"/>
      <c r="AA94" s="4"/>
    </row>
    <row r="95" spans="1:27" x14ac:dyDescent="0.25">
      <c r="A95" s="26">
        <v>24</v>
      </c>
      <c r="B95" s="10"/>
      <c r="C95" s="10"/>
      <c r="D95" s="10"/>
      <c r="E95" s="10"/>
      <c r="F95" s="10"/>
      <c r="G95" s="1"/>
      <c r="H95" s="26">
        <v>24</v>
      </c>
      <c r="I95" s="10"/>
      <c r="J95" s="10"/>
      <c r="K95" s="10"/>
      <c r="L95" s="10"/>
      <c r="M95" s="10"/>
      <c r="N95" s="1"/>
      <c r="O95" s="26">
        <v>24</v>
      </c>
      <c r="P95" s="26"/>
      <c r="Q95" s="26"/>
      <c r="R95" s="26"/>
      <c r="S95" s="26"/>
      <c r="T95" s="4"/>
      <c r="U95" s="1"/>
      <c r="V95" s="26">
        <v>24</v>
      </c>
      <c r="W95" s="26"/>
      <c r="X95" s="26"/>
      <c r="Y95" s="26"/>
      <c r="Z95" s="26"/>
      <c r="AA95" s="4"/>
    </row>
    <row r="96" spans="1:27" x14ac:dyDescent="0.25">
      <c r="A96" s="26">
        <v>25</v>
      </c>
      <c r="B96" s="10"/>
      <c r="C96" s="10"/>
      <c r="D96" s="10"/>
      <c r="E96" s="10"/>
      <c r="F96" s="10"/>
      <c r="G96" s="1"/>
      <c r="H96" s="26">
        <v>25</v>
      </c>
      <c r="I96" s="10"/>
      <c r="J96" s="10"/>
      <c r="K96" s="10"/>
      <c r="L96" s="10"/>
      <c r="M96" s="10"/>
      <c r="N96" s="1"/>
      <c r="O96" s="26">
        <v>25</v>
      </c>
      <c r="P96" s="26"/>
      <c r="Q96" s="26"/>
      <c r="R96" s="26"/>
      <c r="S96" s="26"/>
      <c r="T96" s="4"/>
      <c r="U96" s="1"/>
      <c r="V96" s="26">
        <v>25</v>
      </c>
      <c r="W96" s="26"/>
      <c r="X96" s="26"/>
      <c r="Y96" s="26"/>
      <c r="Z96" s="26"/>
      <c r="AA96" s="4"/>
    </row>
    <row r="97" spans="1:27" ht="32.25" x14ac:dyDescent="0.25">
      <c r="A97" s="29" t="s">
        <v>386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17"/>
      <c r="V97" s="17"/>
      <c r="W97" s="17"/>
      <c r="X97" s="17"/>
      <c r="Y97" s="17"/>
      <c r="Z97" s="17"/>
      <c r="AA97" s="17"/>
    </row>
    <row r="98" spans="1:27" x14ac:dyDescent="0.25">
      <c r="A98" s="35" t="str">
        <f>CONCATENATE('[1]2出缺席'!$A$1,'[1]2出缺席'!$C$1,'[1]2出缺席'!$D$1,'[1]2出缺席'!$F$1,'[1]2出缺席'!$G$1,'[1]2出缺席'!$L$1,'[1]2出缺席'!$M$1,LEFT('[1]2出缺席'!$N$1,8))</f>
        <v>大成國小108學年度上學期課後照顧服務【108/09月份 】學生名冊</v>
      </c>
      <c r="B98" s="35"/>
      <c r="C98" s="35"/>
      <c r="D98" s="35"/>
      <c r="E98" s="35"/>
      <c r="F98" s="35"/>
      <c r="G98" s="1"/>
      <c r="H98" s="35" t="str">
        <f>CONCATENATE('[1]2出缺席'!$A$1,'[1]2出缺席'!$C$1,'[1]2出缺席'!$D$1,'[1]2出缺席'!$F$1,'[1]2出缺席'!$G$1,'[1]2出缺席'!$L$1,'[1]2出缺席'!$M$1,LEFT('[1]2出缺席'!$N$1,8))</f>
        <v>大成國小108學年度上學期課後照顧服務【108/09月份 】學生名冊</v>
      </c>
      <c r="I98" s="35"/>
      <c r="J98" s="35"/>
      <c r="K98" s="35"/>
      <c r="L98" s="35"/>
      <c r="M98" s="35"/>
      <c r="N98" s="1"/>
      <c r="O98" s="35" t="str">
        <f>CONCATENATE('[1]2出缺席'!$A$1,'[1]2出缺席'!$C$1,'[1]2出缺席'!$D$1,'[1]2出缺席'!$F$1,'[1]2出缺席'!$G$1,'[1]2出缺席'!$L$1,'[1]2出缺席'!$M$1,LEFT('[1]2出缺席'!$N$1,8))</f>
        <v>大成國小108學年度上學期課後照顧服務【108/09月份 】學生名冊</v>
      </c>
      <c r="P98" s="35"/>
      <c r="Q98" s="35"/>
      <c r="R98" s="35"/>
      <c r="S98" s="35"/>
      <c r="T98" s="35"/>
      <c r="U98" s="1"/>
      <c r="V98" s="35" t="str">
        <f>CONCATENATE('[1]2出缺席'!$A$1,'[1]2出缺席'!$C$1,'[1]2出缺席'!$D$1,'[1]2出缺席'!$F$1,'[1]2出缺席'!$G$1,'[1]2出缺席'!$L$1,'[1]2出缺席'!$M$1,LEFT('[1]2出缺席'!$N$1,8))</f>
        <v>大成國小108學年度上學期課後照顧服務【108/09月份 】學生名冊</v>
      </c>
      <c r="W98" s="35"/>
      <c r="X98" s="35"/>
      <c r="Y98" s="35"/>
      <c r="Z98" s="35"/>
      <c r="AA98" s="35"/>
    </row>
    <row r="99" spans="1:27" x14ac:dyDescent="0.25">
      <c r="A99" s="36"/>
      <c r="B99" s="36"/>
      <c r="C99" s="36"/>
      <c r="D99" s="36"/>
      <c r="E99" s="36"/>
      <c r="F99" s="36"/>
      <c r="G99" s="1"/>
      <c r="H99" s="36"/>
      <c r="I99" s="36"/>
      <c r="J99" s="36"/>
      <c r="K99" s="36"/>
      <c r="L99" s="36"/>
      <c r="M99" s="36"/>
      <c r="N99" s="1"/>
      <c r="O99" s="36"/>
      <c r="P99" s="36"/>
      <c r="Q99" s="36"/>
      <c r="R99" s="36"/>
      <c r="S99" s="36"/>
      <c r="T99" s="36"/>
      <c r="U99" s="1"/>
      <c r="V99" s="36"/>
      <c r="W99" s="36"/>
      <c r="X99" s="36"/>
      <c r="Y99" s="36"/>
      <c r="Z99" s="36"/>
      <c r="AA99" s="36"/>
    </row>
    <row r="100" spans="1:27" x14ac:dyDescent="0.25">
      <c r="A100" s="32" t="s">
        <v>294</v>
      </c>
      <c r="B100" s="32"/>
      <c r="C100" s="26" t="s">
        <v>387</v>
      </c>
      <c r="D100" s="32" t="s">
        <v>296</v>
      </c>
      <c r="E100" s="32"/>
      <c r="F100" s="26">
        <f>VLOOKUP(C100,'[1]0老師'!$A$2:$I$20,8)</f>
        <v>13</v>
      </c>
      <c r="G100" s="2"/>
      <c r="H100" s="32" t="s">
        <v>294</v>
      </c>
      <c r="I100" s="32"/>
      <c r="J100" s="26" t="s">
        <v>388</v>
      </c>
      <c r="K100" s="32" t="s">
        <v>296</v>
      </c>
      <c r="L100" s="32"/>
      <c r="M100" s="26">
        <f>VLOOKUP(J100,'[1]0老師'!$A$2:$I$20,8)</f>
        <v>14</v>
      </c>
      <c r="N100" s="2"/>
      <c r="O100" s="32" t="s">
        <v>294</v>
      </c>
      <c r="P100" s="32"/>
      <c r="Q100" s="26" t="s">
        <v>389</v>
      </c>
      <c r="R100" s="32" t="s">
        <v>296</v>
      </c>
      <c r="S100" s="32"/>
      <c r="T100" s="26">
        <f>IF(Q100="","",VLOOKUP(Q100,'[1]0老師'!$A$2:$I$20,8))</f>
        <v>15</v>
      </c>
      <c r="U100" s="2"/>
      <c r="V100" s="32" t="s">
        <v>294</v>
      </c>
      <c r="W100" s="32"/>
      <c r="X100" s="26"/>
      <c r="Y100" s="32" t="s">
        <v>296</v>
      </c>
      <c r="Z100" s="32"/>
      <c r="AA100" s="26" t="str">
        <f>IF(X100="","",VLOOKUP(X100,'[1]0老師'!$A$2:$I$20,8))</f>
        <v/>
      </c>
    </row>
    <row r="101" spans="1:27" ht="16.5" customHeight="1" x14ac:dyDescent="0.25">
      <c r="A101" s="32" t="s">
        <v>300</v>
      </c>
      <c r="B101" s="32"/>
      <c r="C101" s="26">
        <f>VLOOKUP(C100,'[1]0老師'!$A$2:$I$20,9)</f>
        <v>402</v>
      </c>
      <c r="D101" s="32" t="s">
        <v>301</v>
      </c>
      <c r="E101" s="32"/>
      <c r="F101" s="26" t="str">
        <f>VLOOKUP(C100,'[1]0老師'!$A$2:$I$20,2)</f>
        <v>趙淑芳</v>
      </c>
      <c r="G101" s="1"/>
      <c r="H101" s="32" t="s">
        <v>300</v>
      </c>
      <c r="I101" s="32"/>
      <c r="J101" s="26">
        <f>VLOOKUP(J100,'[1]0老師'!$A$2:$I$20,9)</f>
        <v>403</v>
      </c>
      <c r="K101" s="32" t="s">
        <v>301</v>
      </c>
      <c r="L101" s="32"/>
      <c r="M101" s="26" t="str">
        <f>VLOOKUP(J100,'[1]0老師'!$A$2:$I$20,2)</f>
        <v>陳建名</v>
      </c>
      <c r="N101" s="1"/>
      <c r="O101" s="32" t="s">
        <v>300</v>
      </c>
      <c r="P101" s="32"/>
      <c r="Q101" s="26">
        <f>IF(Q100="","",VLOOKUP(Q100,'[1]0老師'!$A$2:$I$20,9))</f>
        <v>406</v>
      </c>
      <c r="R101" s="32" t="s">
        <v>301</v>
      </c>
      <c r="S101" s="32"/>
      <c r="T101" s="26" t="str">
        <f>IF(Q100="","",VLOOKUP(Q100,'[1]0老師'!$A$2:$I$20,2))</f>
        <v>呂紹基</v>
      </c>
      <c r="U101" s="1"/>
      <c r="V101" s="32" t="s">
        <v>300</v>
      </c>
      <c r="W101" s="32"/>
      <c r="X101" s="26" t="str">
        <f>IF(X100="","",VLOOKUP(X100,'[1]0老師'!$A$2:$I$20,9))</f>
        <v/>
      </c>
      <c r="Y101" s="32" t="s">
        <v>301</v>
      </c>
      <c r="Z101" s="32"/>
      <c r="AA101" s="26" t="str">
        <f>IF(X100="","",VLOOKUP(X100,'[1]0老師'!$A$2:$I$20,2))</f>
        <v/>
      </c>
    </row>
    <row r="102" spans="1:27" x14ac:dyDescent="0.25">
      <c r="A102" s="30" t="s">
        <v>302</v>
      </c>
      <c r="B102" s="32" t="s">
        <v>4</v>
      </c>
      <c r="C102" s="32" t="s">
        <v>5</v>
      </c>
      <c r="D102" s="33" t="s">
        <v>303</v>
      </c>
      <c r="E102" s="33"/>
      <c r="F102" s="33"/>
      <c r="G102" s="1"/>
      <c r="H102" s="30" t="s">
        <v>302</v>
      </c>
      <c r="I102" s="32" t="s">
        <v>4</v>
      </c>
      <c r="J102" s="32" t="s">
        <v>5</v>
      </c>
      <c r="K102" s="33" t="s">
        <v>303</v>
      </c>
      <c r="L102" s="33"/>
      <c r="M102" s="33"/>
      <c r="N102" s="1"/>
      <c r="O102" s="30" t="s">
        <v>302</v>
      </c>
      <c r="P102" s="32" t="s">
        <v>4</v>
      </c>
      <c r="Q102" s="32" t="s">
        <v>5</v>
      </c>
      <c r="R102" s="33" t="s">
        <v>303</v>
      </c>
      <c r="S102" s="33"/>
      <c r="T102" s="33"/>
      <c r="U102" s="1"/>
      <c r="V102" s="30" t="s">
        <v>302</v>
      </c>
      <c r="W102" s="32" t="s">
        <v>4</v>
      </c>
      <c r="X102" s="32" t="s">
        <v>5</v>
      </c>
      <c r="Y102" s="33" t="s">
        <v>303</v>
      </c>
      <c r="Z102" s="33" t="s">
        <v>304</v>
      </c>
      <c r="AA102" s="33" t="s">
        <v>305</v>
      </c>
    </row>
    <row r="103" spans="1:27" ht="16.5" customHeight="1" x14ac:dyDescent="0.25">
      <c r="A103" s="31"/>
      <c r="B103" s="32"/>
      <c r="C103" s="32"/>
      <c r="D103" s="34"/>
      <c r="E103" s="34"/>
      <c r="F103" s="34"/>
      <c r="G103" s="1"/>
      <c r="H103" s="31"/>
      <c r="I103" s="32"/>
      <c r="J103" s="32"/>
      <c r="K103" s="34"/>
      <c r="L103" s="34"/>
      <c r="M103" s="34"/>
      <c r="N103" s="1"/>
      <c r="O103" s="31"/>
      <c r="P103" s="32"/>
      <c r="Q103" s="32"/>
      <c r="R103" s="34"/>
      <c r="S103" s="34"/>
      <c r="T103" s="34"/>
      <c r="U103" s="1"/>
      <c r="V103" s="31"/>
      <c r="W103" s="32"/>
      <c r="X103" s="32"/>
      <c r="Y103" s="34"/>
      <c r="Z103" s="34"/>
      <c r="AA103" s="34"/>
    </row>
    <row r="104" spans="1:27" x14ac:dyDescent="0.25">
      <c r="A104" s="26">
        <v>1</v>
      </c>
      <c r="B104" s="26" t="s">
        <v>143</v>
      </c>
      <c r="C104" s="26">
        <v>1</v>
      </c>
      <c r="D104" s="26" t="s">
        <v>144</v>
      </c>
      <c r="E104" s="26"/>
      <c r="F104" s="4"/>
      <c r="G104" s="1"/>
      <c r="H104" s="26">
        <v>1</v>
      </c>
      <c r="I104" s="26" t="s">
        <v>143</v>
      </c>
      <c r="J104" s="26">
        <v>3</v>
      </c>
      <c r="K104" s="26" t="s">
        <v>145</v>
      </c>
      <c r="L104" s="26"/>
      <c r="M104" s="4"/>
      <c r="N104" s="1"/>
      <c r="O104" s="26">
        <v>1</v>
      </c>
      <c r="P104" s="26" t="s">
        <v>143</v>
      </c>
      <c r="Q104" s="26">
        <v>5</v>
      </c>
      <c r="R104" s="26" t="s">
        <v>146</v>
      </c>
      <c r="S104" s="26"/>
      <c r="T104" s="4"/>
      <c r="U104" s="1"/>
      <c r="V104" s="26">
        <v>1</v>
      </c>
      <c r="W104" s="26"/>
      <c r="X104" s="26"/>
      <c r="Y104" s="26"/>
      <c r="Z104" s="26"/>
      <c r="AA104" s="4"/>
    </row>
    <row r="105" spans="1:27" ht="16.5" customHeight="1" x14ac:dyDescent="0.25">
      <c r="A105" s="26">
        <v>2</v>
      </c>
      <c r="B105" s="26" t="s">
        <v>143</v>
      </c>
      <c r="C105" s="26">
        <v>1</v>
      </c>
      <c r="D105" s="26" t="s">
        <v>390</v>
      </c>
      <c r="E105" s="26"/>
      <c r="F105" s="4"/>
      <c r="G105" s="1"/>
      <c r="H105" s="26">
        <v>2</v>
      </c>
      <c r="I105" s="26" t="s">
        <v>143</v>
      </c>
      <c r="J105" s="26">
        <v>3</v>
      </c>
      <c r="K105" s="26" t="s">
        <v>147</v>
      </c>
      <c r="L105" s="26"/>
      <c r="M105" s="4"/>
      <c r="N105" s="1"/>
      <c r="O105" s="26">
        <v>2</v>
      </c>
      <c r="P105" s="26" t="s">
        <v>143</v>
      </c>
      <c r="Q105" s="26">
        <v>5</v>
      </c>
      <c r="R105" s="26" t="s">
        <v>148</v>
      </c>
      <c r="S105" s="26"/>
      <c r="T105" s="4"/>
      <c r="U105" s="1"/>
      <c r="V105" s="26">
        <v>2</v>
      </c>
      <c r="W105" s="26"/>
      <c r="X105" s="26"/>
      <c r="Y105" s="26"/>
      <c r="Z105" s="26"/>
      <c r="AA105" s="4"/>
    </row>
    <row r="106" spans="1:27" x14ac:dyDescent="0.25">
      <c r="A106" s="26">
        <v>3</v>
      </c>
      <c r="B106" s="26" t="s">
        <v>143</v>
      </c>
      <c r="C106" s="26">
        <v>1</v>
      </c>
      <c r="D106" s="26" t="s">
        <v>149</v>
      </c>
      <c r="E106" s="26"/>
      <c r="F106" s="4"/>
      <c r="G106" s="1"/>
      <c r="H106" s="26">
        <v>3</v>
      </c>
      <c r="I106" s="26" t="s">
        <v>143</v>
      </c>
      <c r="J106" s="26">
        <v>3</v>
      </c>
      <c r="K106" s="26" t="s">
        <v>150</v>
      </c>
      <c r="L106" s="26"/>
      <c r="M106" s="4"/>
      <c r="N106" s="1"/>
      <c r="O106" s="26">
        <v>3</v>
      </c>
      <c r="P106" s="26" t="s">
        <v>143</v>
      </c>
      <c r="Q106" s="26">
        <v>5</v>
      </c>
      <c r="R106" s="26" t="s">
        <v>151</v>
      </c>
      <c r="S106" s="26"/>
      <c r="T106" s="4"/>
      <c r="U106" s="1"/>
      <c r="V106" s="26">
        <v>3</v>
      </c>
      <c r="W106" s="26"/>
      <c r="X106" s="26"/>
      <c r="Y106" s="26"/>
      <c r="Z106" s="26"/>
      <c r="AA106" s="4"/>
    </row>
    <row r="107" spans="1:27" x14ac:dyDescent="0.25">
      <c r="A107" s="26">
        <v>4</v>
      </c>
      <c r="B107" s="26" t="s">
        <v>143</v>
      </c>
      <c r="C107" s="26">
        <v>1</v>
      </c>
      <c r="D107" s="26" t="s">
        <v>152</v>
      </c>
      <c r="E107" s="26"/>
      <c r="F107" s="4"/>
      <c r="G107" s="1"/>
      <c r="H107" s="26">
        <v>4</v>
      </c>
      <c r="I107" s="26" t="s">
        <v>143</v>
      </c>
      <c r="J107" s="26">
        <v>3</v>
      </c>
      <c r="K107" s="26" t="s">
        <v>153</v>
      </c>
      <c r="L107" s="26"/>
      <c r="M107" s="4"/>
      <c r="N107" s="1"/>
      <c r="O107" s="26">
        <v>4</v>
      </c>
      <c r="P107" s="26" t="s">
        <v>143</v>
      </c>
      <c r="Q107" s="26">
        <v>5</v>
      </c>
      <c r="R107" s="26" t="s">
        <v>154</v>
      </c>
      <c r="S107" s="26"/>
      <c r="T107" s="4"/>
      <c r="U107" s="1"/>
      <c r="V107" s="26">
        <v>4</v>
      </c>
      <c r="W107" s="26"/>
      <c r="X107" s="26"/>
      <c r="Y107" s="26"/>
      <c r="Z107" s="26"/>
      <c r="AA107" s="3"/>
    </row>
    <row r="108" spans="1:27" x14ac:dyDescent="0.25">
      <c r="A108" s="26">
        <v>5</v>
      </c>
      <c r="B108" s="26" t="s">
        <v>143</v>
      </c>
      <c r="C108" s="26">
        <v>1</v>
      </c>
      <c r="D108" s="26" t="s">
        <v>155</v>
      </c>
      <c r="E108" s="26"/>
      <c r="F108" s="4"/>
      <c r="G108" s="1"/>
      <c r="H108" s="26">
        <v>5</v>
      </c>
      <c r="I108" s="26" t="s">
        <v>143</v>
      </c>
      <c r="J108" s="26">
        <v>7</v>
      </c>
      <c r="K108" s="26" t="s">
        <v>156</v>
      </c>
      <c r="L108" s="26"/>
      <c r="M108" s="4"/>
      <c r="N108" s="1"/>
      <c r="O108" s="26">
        <v>5</v>
      </c>
      <c r="P108" s="26" t="s">
        <v>143</v>
      </c>
      <c r="Q108" s="26">
        <v>6</v>
      </c>
      <c r="R108" s="26" t="s">
        <v>157</v>
      </c>
      <c r="S108" s="26"/>
      <c r="T108" s="4"/>
      <c r="U108" s="1"/>
      <c r="V108" s="26">
        <v>5</v>
      </c>
      <c r="W108" s="26"/>
      <c r="X108" s="26"/>
      <c r="Y108" s="26"/>
      <c r="Z108" s="26"/>
      <c r="AA108" s="4"/>
    </row>
    <row r="109" spans="1:27" x14ac:dyDescent="0.25">
      <c r="A109" s="26">
        <v>6</v>
      </c>
      <c r="B109" s="26" t="s">
        <v>143</v>
      </c>
      <c r="C109" s="26">
        <v>1</v>
      </c>
      <c r="D109" s="26" t="s">
        <v>158</v>
      </c>
      <c r="E109" s="26"/>
      <c r="F109" s="4"/>
      <c r="G109" s="1"/>
      <c r="H109" s="26">
        <v>6</v>
      </c>
      <c r="I109" s="26" t="s">
        <v>143</v>
      </c>
      <c r="J109" s="26">
        <v>7</v>
      </c>
      <c r="K109" s="26" t="s">
        <v>159</v>
      </c>
      <c r="L109" s="26"/>
      <c r="M109" s="3"/>
      <c r="N109" s="1"/>
      <c r="O109" s="26">
        <v>6</v>
      </c>
      <c r="P109" s="26" t="s">
        <v>143</v>
      </c>
      <c r="Q109" s="26">
        <v>6</v>
      </c>
      <c r="R109" s="26" t="s">
        <v>160</v>
      </c>
      <c r="S109" s="26"/>
      <c r="T109" s="4"/>
      <c r="U109" s="1"/>
      <c r="V109" s="26">
        <v>6</v>
      </c>
      <c r="W109" s="26"/>
      <c r="X109" s="26"/>
      <c r="Y109" s="26"/>
      <c r="Z109" s="26"/>
      <c r="AA109" s="4"/>
    </row>
    <row r="110" spans="1:27" x14ac:dyDescent="0.25">
      <c r="A110" s="26">
        <v>7</v>
      </c>
      <c r="B110" s="26" t="s">
        <v>143</v>
      </c>
      <c r="C110" s="26">
        <v>1</v>
      </c>
      <c r="D110" s="26" t="s">
        <v>391</v>
      </c>
      <c r="E110" s="26"/>
      <c r="F110" s="4"/>
      <c r="G110" s="1"/>
      <c r="H110" s="26">
        <v>7</v>
      </c>
      <c r="I110" s="26" t="s">
        <v>143</v>
      </c>
      <c r="J110" s="26">
        <v>10</v>
      </c>
      <c r="K110" s="26" t="s">
        <v>161</v>
      </c>
      <c r="L110" s="26"/>
      <c r="M110" s="4"/>
      <c r="N110" s="1"/>
      <c r="O110" s="26">
        <v>7</v>
      </c>
      <c r="P110" s="26" t="s">
        <v>143</v>
      </c>
      <c r="Q110" s="26">
        <v>6</v>
      </c>
      <c r="R110" s="26" t="s">
        <v>162</v>
      </c>
      <c r="S110" s="26"/>
      <c r="T110" s="4"/>
      <c r="U110" s="1"/>
      <c r="V110" s="26">
        <v>7</v>
      </c>
      <c r="W110" s="26"/>
      <c r="X110" s="26"/>
      <c r="Y110" s="26"/>
      <c r="Z110" s="26"/>
      <c r="AA110" s="4"/>
    </row>
    <row r="111" spans="1:27" x14ac:dyDescent="0.25">
      <c r="A111" s="26">
        <v>8</v>
      </c>
      <c r="B111" s="26" t="s">
        <v>143</v>
      </c>
      <c r="C111" s="26">
        <v>2</v>
      </c>
      <c r="D111" s="26" t="s">
        <v>163</v>
      </c>
      <c r="E111" s="26"/>
      <c r="F111" s="4"/>
      <c r="G111" s="1"/>
      <c r="H111" s="26">
        <v>8</v>
      </c>
      <c r="I111" s="26" t="s">
        <v>143</v>
      </c>
      <c r="J111" s="26">
        <v>10</v>
      </c>
      <c r="K111" s="26" t="s">
        <v>164</v>
      </c>
      <c r="L111" s="26"/>
      <c r="M111" s="4"/>
      <c r="N111" s="1"/>
      <c r="O111" s="26">
        <v>8</v>
      </c>
      <c r="P111" s="26" t="s">
        <v>143</v>
      </c>
      <c r="Q111" s="26">
        <v>6</v>
      </c>
      <c r="R111" s="26" t="s">
        <v>165</v>
      </c>
      <c r="S111" s="26"/>
      <c r="T111" s="4"/>
      <c r="U111" s="1"/>
      <c r="V111" s="26">
        <v>8</v>
      </c>
      <c r="W111" s="26"/>
      <c r="X111" s="26"/>
      <c r="Y111" s="26"/>
      <c r="Z111" s="26"/>
      <c r="AA111" s="4"/>
    </row>
    <row r="112" spans="1:27" x14ac:dyDescent="0.25">
      <c r="A112" s="26">
        <v>9</v>
      </c>
      <c r="B112" s="26" t="s">
        <v>143</v>
      </c>
      <c r="C112" s="26">
        <v>2</v>
      </c>
      <c r="D112" s="26" t="s">
        <v>166</v>
      </c>
      <c r="E112" s="26"/>
      <c r="F112" s="4"/>
      <c r="G112" s="1"/>
      <c r="H112" s="26">
        <v>9</v>
      </c>
      <c r="I112" s="26" t="s">
        <v>143</v>
      </c>
      <c r="J112" s="26">
        <v>10</v>
      </c>
      <c r="K112" s="26" t="s">
        <v>167</v>
      </c>
      <c r="L112" s="15"/>
      <c r="M112" s="4"/>
      <c r="N112" s="1"/>
      <c r="O112" s="26">
        <v>9</v>
      </c>
      <c r="P112" s="26" t="s">
        <v>143</v>
      </c>
      <c r="Q112" s="26">
        <v>6</v>
      </c>
      <c r="R112" s="26" t="s">
        <v>168</v>
      </c>
      <c r="S112" s="26"/>
      <c r="T112" s="4"/>
      <c r="U112" s="1"/>
      <c r="V112" s="26">
        <v>9</v>
      </c>
      <c r="W112" s="26"/>
      <c r="X112" s="26"/>
      <c r="Y112" s="26"/>
      <c r="Z112" s="26"/>
      <c r="AA112" s="4"/>
    </row>
    <row r="113" spans="1:27" x14ac:dyDescent="0.25">
      <c r="A113" s="26">
        <v>10</v>
      </c>
      <c r="B113" s="26" t="s">
        <v>143</v>
      </c>
      <c r="C113" s="26">
        <v>2</v>
      </c>
      <c r="D113" s="26" t="s">
        <v>169</v>
      </c>
      <c r="E113" s="26"/>
      <c r="F113" s="4"/>
      <c r="G113" s="1"/>
      <c r="H113" s="26">
        <v>10</v>
      </c>
      <c r="I113" s="26" t="s">
        <v>143</v>
      </c>
      <c r="J113" s="26">
        <v>10</v>
      </c>
      <c r="K113" s="26" t="s">
        <v>170</v>
      </c>
      <c r="L113" s="26"/>
      <c r="M113" s="4"/>
      <c r="N113" s="1"/>
      <c r="O113" s="26">
        <v>10</v>
      </c>
      <c r="P113" s="26" t="s">
        <v>143</v>
      </c>
      <c r="Q113" s="26">
        <v>8</v>
      </c>
      <c r="R113" s="26" t="s">
        <v>171</v>
      </c>
      <c r="S113" s="26"/>
      <c r="T113" s="4"/>
      <c r="U113" s="1"/>
      <c r="V113" s="26">
        <v>10</v>
      </c>
      <c r="W113" s="26"/>
      <c r="X113" s="26"/>
      <c r="Y113" s="26"/>
      <c r="Z113" s="26"/>
      <c r="AA113" s="4"/>
    </row>
    <row r="114" spans="1:27" x14ac:dyDescent="0.25">
      <c r="A114" s="26">
        <v>11</v>
      </c>
      <c r="B114" s="26" t="s">
        <v>143</v>
      </c>
      <c r="C114" s="26">
        <v>2</v>
      </c>
      <c r="D114" s="26" t="s">
        <v>172</v>
      </c>
      <c r="E114" s="26"/>
      <c r="F114" s="4"/>
      <c r="G114" s="1"/>
      <c r="H114" s="26">
        <v>11</v>
      </c>
      <c r="I114" s="26" t="s">
        <v>143</v>
      </c>
      <c r="J114" s="26">
        <v>11</v>
      </c>
      <c r="K114" s="26" t="s">
        <v>173</v>
      </c>
      <c r="L114" s="26"/>
      <c r="M114" s="4"/>
      <c r="N114" s="1"/>
      <c r="O114" s="26">
        <v>11</v>
      </c>
      <c r="P114" s="26" t="s">
        <v>143</v>
      </c>
      <c r="Q114" s="26">
        <v>8</v>
      </c>
      <c r="R114" s="26" t="s">
        <v>174</v>
      </c>
      <c r="S114" s="26"/>
      <c r="T114" s="4"/>
      <c r="U114" s="1"/>
      <c r="V114" s="26">
        <v>11</v>
      </c>
      <c r="W114" s="26"/>
      <c r="X114" s="26"/>
      <c r="Y114" s="26"/>
      <c r="Z114" s="26"/>
      <c r="AA114" s="4"/>
    </row>
    <row r="115" spans="1:27" x14ac:dyDescent="0.25">
      <c r="A115" s="26">
        <v>12</v>
      </c>
      <c r="B115" s="26" t="s">
        <v>143</v>
      </c>
      <c r="C115" s="26">
        <v>2</v>
      </c>
      <c r="D115" s="26" t="s">
        <v>392</v>
      </c>
      <c r="E115" s="26"/>
      <c r="F115" s="3"/>
      <c r="G115" s="1"/>
      <c r="H115" s="26">
        <v>12</v>
      </c>
      <c r="I115" s="26" t="s">
        <v>143</v>
      </c>
      <c r="J115" s="26">
        <v>11</v>
      </c>
      <c r="K115" s="26" t="s">
        <v>175</v>
      </c>
      <c r="L115" s="26"/>
      <c r="M115" s="4"/>
      <c r="N115" s="1"/>
      <c r="O115" s="26">
        <v>12</v>
      </c>
      <c r="P115" s="26" t="s">
        <v>143</v>
      </c>
      <c r="Q115" s="26">
        <v>8</v>
      </c>
      <c r="R115" s="26" t="s">
        <v>176</v>
      </c>
      <c r="S115" s="26"/>
      <c r="T115" s="4"/>
      <c r="U115" s="1"/>
      <c r="V115" s="26">
        <v>12</v>
      </c>
      <c r="W115" s="26"/>
      <c r="X115" s="26"/>
      <c r="Y115" s="26"/>
      <c r="Z115" s="26"/>
      <c r="AA115" s="4"/>
    </row>
    <row r="116" spans="1:27" x14ac:dyDescent="0.25">
      <c r="A116" s="26">
        <v>13</v>
      </c>
      <c r="B116" s="26" t="s">
        <v>143</v>
      </c>
      <c r="C116" s="26">
        <v>2</v>
      </c>
      <c r="D116" s="12" t="s">
        <v>177</v>
      </c>
      <c r="E116" s="26"/>
      <c r="F116" s="4"/>
      <c r="G116" s="1"/>
      <c r="H116" s="26">
        <v>13</v>
      </c>
      <c r="I116" s="26" t="s">
        <v>143</v>
      </c>
      <c r="J116" s="26">
        <v>11</v>
      </c>
      <c r="K116" s="26" t="s">
        <v>178</v>
      </c>
      <c r="L116" s="26"/>
      <c r="M116" s="4"/>
      <c r="N116" s="1"/>
      <c r="O116" s="26">
        <v>13</v>
      </c>
      <c r="P116" s="26" t="s">
        <v>143</v>
      </c>
      <c r="Q116" s="26">
        <v>8</v>
      </c>
      <c r="R116" s="26" t="s">
        <v>179</v>
      </c>
      <c r="S116" s="26"/>
      <c r="T116" s="4"/>
      <c r="U116" s="1"/>
      <c r="V116" s="26">
        <v>13</v>
      </c>
      <c r="W116" s="26"/>
      <c r="X116" s="26"/>
      <c r="Y116" s="26"/>
      <c r="Z116" s="26"/>
      <c r="AA116" s="4"/>
    </row>
    <row r="117" spans="1:27" x14ac:dyDescent="0.25">
      <c r="A117" s="26">
        <v>14</v>
      </c>
      <c r="B117" s="26" t="s">
        <v>143</v>
      </c>
      <c r="C117" s="26">
        <v>2</v>
      </c>
      <c r="D117" s="26" t="s">
        <v>393</v>
      </c>
      <c r="E117" s="26"/>
      <c r="F117" s="4"/>
      <c r="G117" s="1"/>
      <c r="H117" s="26">
        <v>14</v>
      </c>
      <c r="I117" s="26" t="s">
        <v>143</v>
      </c>
      <c r="J117" s="26">
        <v>11</v>
      </c>
      <c r="K117" s="26" t="s">
        <v>180</v>
      </c>
      <c r="L117" s="26"/>
      <c r="M117" s="4"/>
      <c r="N117" s="1"/>
      <c r="O117" s="26">
        <v>14</v>
      </c>
      <c r="P117" s="26" t="s">
        <v>143</v>
      </c>
      <c r="Q117" s="26">
        <v>8</v>
      </c>
      <c r="R117" s="26" t="s">
        <v>181</v>
      </c>
      <c r="S117" s="26"/>
      <c r="T117" s="4"/>
      <c r="U117" s="1"/>
      <c r="V117" s="26">
        <v>14</v>
      </c>
      <c r="W117" s="26"/>
      <c r="X117" s="26"/>
      <c r="Y117" s="26"/>
      <c r="Z117" s="26"/>
      <c r="AA117" s="3"/>
    </row>
    <row r="118" spans="1:27" x14ac:dyDescent="0.25">
      <c r="A118" s="26">
        <v>15</v>
      </c>
      <c r="B118" s="26" t="s">
        <v>143</v>
      </c>
      <c r="C118" s="26">
        <v>2</v>
      </c>
      <c r="D118" s="26" t="s">
        <v>394</v>
      </c>
      <c r="E118" s="26"/>
      <c r="F118" s="3"/>
      <c r="G118" s="1"/>
      <c r="H118" s="26">
        <v>15</v>
      </c>
      <c r="I118" s="26" t="s">
        <v>143</v>
      </c>
      <c r="J118" s="26">
        <v>11</v>
      </c>
      <c r="K118" s="26" t="s">
        <v>395</v>
      </c>
      <c r="L118" s="26"/>
      <c r="M118" s="4"/>
      <c r="N118" s="1"/>
      <c r="O118" s="26">
        <v>15</v>
      </c>
      <c r="P118" s="26" t="s">
        <v>396</v>
      </c>
      <c r="Q118" s="26">
        <v>8</v>
      </c>
      <c r="R118" s="26" t="s">
        <v>397</v>
      </c>
      <c r="S118" s="26"/>
      <c r="T118" s="4"/>
      <c r="U118" s="1"/>
      <c r="V118" s="26">
        <v>15</v>
      </c>
      <c r="W118" s="26"/>
      <c r="X118" s="26"/>
      <c r="Y118" s="26"/>
      <c r="Z118" s="26"/>
      <c r="AA118" s="4"/>
    </row>
    <row r="119" spans="1:27" x14ac:dyDescent="0.25">
      <c r="A119" s="26">
        <v>16</v>
      </c>
      <c r="B119" s="26" t="s">
        <v>143</v>
      </c>
      <c r="C119" s="26">
        <v>2</v>
      </c>
      <c r="D119" s="26" t="s">
        <v>398</v>
      </c>
      <c r="E119" s="26"/>
      <c r="F119" s="4"/>
      <c r="G119" s="1"/>
      <c r="H119" s="26">
        <v>16</v>
      </c>
      <c r="I119" s="26" t="s">
        <v>399</v>
      </c>
      <c r="J119" s="26">
        <v>11</v>
      </c>
      <c r="K119" s="26" t="s">
        <v>182</v>
      </c>
      <c r="L119" s="26"/>
      <c r="M119" s="4"/>
      <c r="N119" s="1"/>
      <c r="O119" s="26">
        <v>16</v>
      </c>
      <c r="P119" s="26" t="s">
        <v>399</v>
      </c>
      <c r="Q119" s="26">
        <v>9</v>
      </c>
      <c r="R119" s="26" t="s">
        <v>183</v>
      </c>
      <c r="S119" s="26"/>
      <c r="T119" s="4"/>
      <c r="U119" s="1"/>
      <c r="V119" s="26">
        <v>16</v>
      </c>
      <c r="W119" s="26"/>
      <c r="X119" s="26"/>
      <c r="Y119" s="26"/>
      <c r="Z119" s="26"/>
      <c r="AA119" s="4"/>
    </row>
    <row r="120" spans="1:27" x14ac:dyDescent="0.25">
      <c r="A120" s="26">
        <v>17</v>
      </c>
      <c r="B120" s="26" t="s">
        <v>143</v>
      </c>
      <c r="C120" s="26">
        <v>4</v>
      </c>
      <c r="D120" s="26" t="s">
        <v>184</v>
      </c>
      <c r="E120" s="26"/>
      <c r="F120" s="4"/>
      <c r="G120" s="1"/>
      <c r="H120" s="26">
        <v>17</v>
      </c>
      <c r="I120" s="26" t="s">
        <v>399</v>
      </c>
      <c r="J120" s="26">
        <v>11</v>
      </c>
      <c r="K120" s="26" t="s">
        <v>400</v>
      </c>
      <c r="L120" s="26"/>
      <c r="M120" s="3"/>
      <c r="N120" s="1"/>
      <c r="O120" s="26">
        <v>17</v>
      </c>
      <c r="P120" s="26" t="s">
        <v>399</v>
      </c>
      <c r="Q120" s="26">
        <v>9</v>
      </c>
      <c r="R120" s="26" t="s">
        <v>185</v>
      </c>
      <c r="S120" s="26"/>
      <c r="T120" s="4"/>
      <c r="U120" s="1"/>
      <c r="V120" s="26">
        <v>17</v>
      </c>
      <c r="W120" s="26"/>
      <c r="X120" s="26"/>
      <c r="Y120" s="26"/>
      <c r="Z120" s="26"/>
      <c r="AA120" s="4"/>
    </row>
    <row r="121" spans="1:27" x14ac:dyDescent="0.25">
      <c r="A121" s="26">
        <v>18</v>
      </c>
      <c r="B121" s="26" t="s">
        <v>143</v>
      </c>
      <c r="C121" s="26">
        <v>4</v>
      </c>
      <c r="D121" s="26" t="s">
        <v>186</v>
      </c>
      <c r="E121" s="26"/>
      <c r="F121" s="4"/>
      <c r="G121" s="1"/>
      <c r="H121" s="26">
        <v>18</v>
      </c>
      <c r="I121" s="26"/>
      <c r="J121" s="26"/>
      <c r="K121" s="26"/>
      <c r="L121" s="26"/>
      <c r="M121" s="4"/>
      <c r="N121" s="1"/>
      <c r="O121" s="26">
        <v>18</v>
      </c>
      <c r="P121" s="26" t="s">
        <v>399</v>
      </c>
      <c r="Q121" s="26">
        <v>9</v>
      </c>
      <c r="R121" s="26" t="s">
        <v>187</v>
      </c>
      <c r="S121" s="26"/>
      <c r="T121" s="4"/>
      <c r="U121" s="1"/>
      <c r="V121" s="26">
        <v>18</v>
      </c>
      <c r="W121" s="26"/>
      <c r="X121" s="26"/>
      <c r="Y121" s="26"/>
      <c r="Z121" s="26"/>
      <c r="AA121" s="4"/>
    </row>
    <row r="122" spans="1:27" x14ac:dyDescent="0.25">
      <c r="A122" s="26">
        <v>19</v>
      </c>
      <c r="B122" s="26" t="s">
        <v>143</v>
      </c>
      <c r="C122" s="26">
        <v>4</v>
      </c>
      <c r="D122" s="26" t="s">
        <v>188</v>
      </c>
      <c r="E122" s="26"/>
      <c r="F122" s="4"/>
      <c r="G122" s="1"/>
      <c r="H122" s="26">
        <v>19</v>
      </c>
      <c r="I122" s="26"/>
      <c r="J122" s="26"/>
      <c r="K122" s="26"/>
      <c r="L122" s="26"/>
      <c r="M122" s="4"/>
      <c r="N122" s="1"/>
      <c r="O122" s="26">
        <v>19</v>
      </c>
      <c r="P122" s="26" t="s">
        <v>399</v>
      </c>
      <c r="Q122" s="26">
        <v>9</v>
      </c>
      <c r="R122" s="26" t="s">
        <v>189</v>
      </c>
      <c r="S122" s="26"/>
      <c r="T122" s="4"/>
      <c r="U122" s="1"/>
      <c r="V122" s="26">
        <v>19</v>
      </c>
      <c r="W122" s="26"/>
      <c r="X122" s="26"/>
      <c r="Y122" s="26"/>
      <c r="Z122" s="26"/>
      <c r="AA122" s="4"/>
    </row>
    <row r="123" spans="1:27" x14ac:dyDescent="0.25">
      <c r="A123" s="26">
        <v>20</v>
      </c>
      <c r="B123" s="26" t="s">
        <v>143</v>
      </c>
      <c r="C123" s="26">
        <v>4</v>
      </c>
      <c r="D123" s="26" t="s">
        <v>190</v>
      </c>
      <c r="E123" s="26"/>
      <c r="F123" s="4"/>
      <c r="G123" s="1"/>
      <c r="H123" s="26">
        <v>20</v>
      </c>
      <c r="I123" s="26"/>
      <c r="J123" s="26"/>
      <c r="K123" s="26"/>
      <c r="L123" s="26"/>
      <c r="M123" s="3"/>
      <c r="N123" s="1"/>
      <c r="O123" s="26">
        <v>20</v>
      </c>
      <c r="P123" s="26"/>
      <c r="Q123" s="26"/>
      <c r="R123" s="26"/>
      <c r="S123" s="26"/>
      <c r="T123" s="4"/>
      <c r="U123" s="1"/>
      <c r="V123" s="26">
        <v>20</v>
      </c>
      <c r="W123" s="26"/>
      <c r="X123" s="26"/>
      <c r="Y123" s="26"/>
      <c r="Z123" s="26"/>
      <c r="AA123" s="4"/>
    </row>
    <row r="124" spans="1:27" x14ac:dyDescent="0.25">
      <c r="A124" s="26">
        <v>21</v>
      </c>
      <c r="B124" s="26" t="s">
        <v>143</v>
      </c>
      <c r="C124" s="26">
        <v>12</v>
      </c>
      <c r="D124" s="26" t="s">
        <v>401</v>
      </c>
      <c r="E124" s="26"/>
      <c r="F124" s="3"/>
      <c r="G124" s="1"/>
      <c r="H124" s="26">
        <v>21</v>
      </c>
      <c r="I124" s="26"/>
      <c r="J124" s="26"/>
      <c r="K124" s="26"/>
      <c r="L124" s="26"/>
      <c r="M124" s="4"/>
      <c r="N124" s="1"/>
      <c r="O124" s="26">
        <v>21</v>
      </c>
      <c r="P124" s="26"/>
      <c r="Q124" s="26"/>
      <c r="R124" s="26"/>
      <c r="S124" s="26"/>
      <c r="T124" s="4"/>
      <c r="U124" s="1"/>
      <c r="V124" s="26">
        <v>21</v>
      </c>
      <c r="W124" s="26"/>
      <c r="X124" s="26"/>
      <c r="Y124" s="26"/>
      <c r="Z124" s="26"/>
      <c r="AA124" s="4"/>
    </row>
    <row r="125" spans="1:27" x14ac:dyDescent="0.25">
      <c r="A125" s="26">
        <v>22</v>
      </c>
      <c r="B125" s="26"/>
      <c r="C125" s="26"/>
      <c r="D125" s="26"/>
      <c r="E125" s="26"/>
      <c r="F125" s="4"/>
      <c r="G125" s="1"/>
      <c r="H125" s="26">
        <v>22</v>
      </c>
      <c r="I125" s="26"/>
      <c r="J125" s="26"/>
      <c r="K125" s="26"/>
      <c r="L125" s="26"/>
      <c r="M125" s="4"/>
      <c r="N125" s="1"/>
      <c r="O125" s="26">
        <v>22</v>
      </c>
      <c r="P125" s="26"/>
      <c r="Q125" s="26"/>
      <c r="R125" s="26"/>
      <c r="S125" s="26"/>
      <c r="T125" s="4"/>
      <c r="U125" s="1"/>
      <c r="V125" s="26">
        <v>22</v>
      </c>
      <c r="W125" s="26"/>
      <c r="X125" s="26"/>
      <c r="Y125" s="26"/>
      <c r="Z125" s="26"/>
      <c r="AA125" s="4"/>
    </row>
    <row r="126" spans="1:27" x14ac:dyDescent="0.25">
      <c r="A126" s="26">
        <v>23</v>
      </c>
      <c r="B126" s="26"/>
      <c r="C126" s="26"/>
      <c r="D126" s="26"/>
      <c r="E126" s="26"/>
      <c r="F126" s="4"/>
      <c r="G126" s="1"/>
      <c r="H126" s="26">
        <v>23</v>
      </c>
      <c r="I126" s="26"/>
      <c r="J126" s="26"/>
      <c r="K126" s="26"/>
      <c r="L126" s="26"/>
      <c r="M126" s="4"/>
      <c r="N126" s="1"/>
      <c r="O126" s="26">
        <v>23</v>
      </c>
      <c r="P126" s="26"/>
      <c r="Q126" s="26"/>
      <c r="R126" s="26"/>
      <c r="S126" s="26"/>
      <c r="T126" s="4"/>
      <c r="U126" s="1"/>
      <c r="V126" s="26">
        <v>23</v>
      </c>
      <c r="W126" s="26"/>
      <c r="X126" s="26"/>
      <c r="Y126" s="26"/>
      <c r="Z126" s="26"/>
      <c r="AA126" s="4"/>
    </row>
    <row r="127" spans="1:27" x14ac:dyDescent="0.25">
      <c r="A127" s="26">
        <v>24</v>
      </c>
      <c r="B127" s="26"/>
      <c r="C127" s="26"/>
      <c r="D127" s="26"/>
      <c r="E127" s="26"/>
      <c r="F127" s="4"/>
      <c r="G127" s="1"/>
      <c r="H127" s="26">
        <v>24</v>
      </c>
      <c r="I127" s="26"/>
      <c r="J127" s="26"/>
      <c r="K127" s="26"/>
      <c r="L127" s="26"/>
      <c r="M127" s="4"/>
      <c r="N127" s="1"/>
      <c r="O127" s="26">
        <v>24</v>
      </c>
      <c r="P127" s="26"/>
      <c r="Q127" s="26"/>
      <c r="R127" s="26"/>
      <c r="S127" s="26"/>
      <c r="T127" s="4"/>
      <c r="U127" s="1"/>
      <c r="V127" s="26">
        <v>24</v>
      </c>
      <c r="W127" s="26"/>
      <c r="X127" s="26"/>
      <c r="Y127" s="26"/>
      <c r="Z127" s="26"/>
      <c r="AA127" s="4"/>
    </row>
    <row r="128" spans="1:27" x14ac:dyDescent="0.25">
      <c r="A128" s="26">
        <v>25</v>
      </c>
      <c r="B128" s="26"/>
      <c r="C128" s="26"/>
      <c r="D128" s="26"/>
      <c r="E128" s="26"/>
      <c r="F128" s="4"/>
      <c r="G128" s="1"/>
      <c r="H128" s="26">
        <v>25</v>
      </c>
      <c r="I128" s="26"/>
      <c r="J128" s="26"/>
      <c r="K128" s="26"/>
      <c r="L128" s="26"/>
      <c r="M128" s="4"/>
      <c r="N128" s="1"/>
      <c r="O128" s="26">
        <v>25</v>
      </c>
      <c r="P128" s="26"/>
      <c r="Q128" s="26"/>
      <c r="R128" s="26"/>
      <c r="S128" s="26"/>
      <c r="T128" s="4"/>
      <c r="U128" s="1"/>
      <c r="V128" s="26">
        <v>25</v>
      </c>
      <c r="W128" s="26"/>
      <c r="X128" s="26"/>
      <c r="Y128" s="26"/>
      <c r="Z128" s="26"/>
      <c r="AA128" s="4"/>
    </row>
    <row r="129" spans="1:27" ht="32.25" x14ac:dyDescent="0.25">
      <c r="A129" s="29" t="s">
        <v>402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spans="1:27" x14ac:dyDescent="0.25">
      <c r="A130" s="35" t="str">
        <f>CONCATENATE('[1]2出缺席'!$A$1,'[1]2出缺席'!$C$1,'[1]2出缺席'!$D$1,'[1]2出缺席'!$F$1,'[1]2出缺席'!$G$1,'[1]2出缺席'!$L$1,'[1]2出缺席'!$M$1,LEFT('[1]2出缺席'!$N$1,8))</f>
        <v>大成國小108學年度上學期課後照顧服務【108/09月份 】學生名冊</v>
      </c>
      <c r="B130" s="35"/>
      <c r="C130" s="35"/>
      <c r="D130" s="35"/>
      <c r="E130" s="35"/>
      <c r="F130" s="35"/>
      <c r="G130" s="1"/>
      <c r="H130" s="35" t="str">
        <f>CONCATENATE('[1]2出缺席'!$A$1,'[1]2出缺席'!$C$1,'[1]2出缺席'!$D$1,'[1]2出缺席'!$F$1,'[1]2出缺席'!$G$1,'[1]2出缺席'!$L$1,'[1]2出缺席'!$M$1,LEFT('[1]2出缺席'!$N$1,8))</f>
        <v>大成國小108學年度上學期課後照顧服務【108/09月份 】學生名冊</v>
      </c>
      <c r="I130" s="35"/>
      <c r="J130" s="35"/>
      <c r="K130" s="35"/>
      <c r="L130" s="35"/>
      <c r="M130" s="35"/>
      <c r="N130" s="1"/>
      <c r="O130" s="35"/>
      <c r="P130" s="35"/>
      <c r="Q130" s="35"/>
      <c r="R130" s="35"/>
      <c r="S130" s="35"/>
      <c r="T130" s="35"/>
      <c r="U130" s="1"/>
      <c r="V130" s="35"/>
      <c r="W130" s="35"/>
      <c r="X130" s="35"/>
      <c r="Y130" s="35"/>
      <c r="Z130" s="35"/>
      <c r="AA130" s="35"/>
    </row>
    <row r="131" spans="1:27" x14ac:dyDescent="0.25">
      <c r="A131" s="36"/>
      <c r="B131" s="36"/>
      <c r="C131" s="36"/>
      <c r="D131" s="36"/>
      <c r="E131" s="36"/>
      <c r="F131" s="36"/>
      <c r="G131" s="1"/>
      <c r="H131" s="36"/>
      <c r="I131" s="36"/>
      <c r="J131" s="36"/>
      <c r="K131" s="36"/>
      <c r="L131" s="36"/>
      <c r="M131" s="36"/>
      <c r="N131" s="1"/>
      <c r="O131" s="36"/>
      <c r="P131" s="36"/>
      <c r="Q131" s="36"/>
      <c r="R131" s="36"/>
      <c r="S131" s="36"/>
      <c r="T131" s="36"/>
      <c r="U131" s="1"/>
      <c r="V131" s="36"/>
      <c r="W131" s="36"/>
      <c r="X131" s="36"/>
      <c r="Y131" s="36"/>
      <c r="Z131" s="36"/>
      <c r="AA131" s="36"/>
    </row>
    <row r="132" spans="1:27" x14ac:dyDescent="0.25">
      <c r="A132" s="32" t="s">
        <v>294</v>
      </c>
      <c r="B132" s="32"/>
      <c r="C132" s="26" t="s">
        <v>403</v>
      </c>
      <c r="D132" s="32" t="s">
        <v>296</v>
      </c>
      <c r="E132" s="32"/>
      <c r="F132" s="26">
        <f>VLOOKUP(C132,'[1]0老師'!$A$2:$I$20,8)</f>
        <v>16</v>
      </c>
      <c r="G132" s="2"/>
      <c r="H132" s="32" t="s">
        <v>294</v>
      </c>
      <c r="I132" s="32"/>
      <c r="J132" s="26" t="s">
        <v>404</v>
      </c>
      <c r="K132" s="32" t="s">
        <v>296</v>
      </c>
      <c r="L132" s="32"/>
      <c r="M132" s="26">
        <f>VLOOKUP(J132,'[1]0老師'!$A$2:$I$20,8)</f>
        <v>17</v>
      </c>
      <c r="N132" s="2"/>
      <c r="O132" s="32"/>
      <c r="P132" s="32"/>
      <c r="Q132" s="26"/>
      <c r="R132" s="32"/>
      <c r="S132" s="32"/>
      <c r="T132" s="26"/>
      <c r="U132" s="2"/>
      <c r="V132" s="32"/>
      <c r="W132" s="32"/>
      <c r="X132" s="26"/>
      <c r="Y132" s="32"/>
      <c r="Z132" s="32"/>
      <c r="AA132" s="26"/>
    </row>
    <row r="133" spans="1:27" x14ac:dyDescent="0.25">
      <c r="A133" s="32" t="s">
        <v>300</v>
      </c>
      <c r="B133" s="32"/>
      <c r="C133" s="26">
        <f>VLOOKUP(C132,'[1]0老師'!$A$2:$I$20,9)</f>
        <v>301</v>
      </c>
      <c r="D133" s="32" t="s">
        <v>301</v>
      </c>
      <c r="E133" s="32"/>
      <c r="F133" s="26" t="str">
        <f>VLOOKUP(C132,'[1]0老師'!$A$2:$I$20,2)</f>
        <v>翁如芳</v>
      </c>
      <c r="G133" s="1"/>
      <c r="H133" s="32" t="s">
        <v>300</v>
      </c>
      <c r="I133" s="32"/>
      <c r="J133" s="26">
        <f>VLOOKUP(J132,'[1]0老師'!$A$2:$I$20,9)</f>
        <v>505</v>
      </c>
      <c r="K133" s="32" t="s">
        <v>301</v>
      </c>
      <c r="L133" s="32"/>
      <c r="M133" s="26" t="str">
        <f>VLOOKUP(J132,'[1]0老師'!$A$2:$I$20,2)</f>
        <v>劉威志</v>
      </c>
      <c r="N133" s="1"/>
      <c r="O133" s="32"/>
      <c r="P133" s="32"/>
      <c r="Q133" s="26"/>
      <c r="R133" s="32"/>
      <c r="S133" s="32"/>
      <c r="T133" s="26"/>
      <c r="U133" s="1"/>
      <c r="V133" s="32"/>
      <c r="W133" s="32"/>
      <c r="X133" s="26"/>
      <c r="Y133" s="32"/>
      <c r="Z133" s="32"/>
      <c r="AA133" s="26"/>
    </row>
    <row r="134" spans="1:27" ht="16.5" customHeight="1" x14ac:dyDescent="0.25">
      <c r="A134" s="30" t="s">
        <v>302</v>
      </c>
      <c r="B134" s="32" t="s">
        <v>4</v>
      </c>
      <c r="C134" s="32" t="s">
        <v>5</v>
      </c>
      <c r="D134" s="33" t="s">
        <v>303</v>
      </c>
      <c r="E134" s="33"/>
      <c r="F134" s="33"/>
      <c r="G134" s="1"/>
      <c r="H134" s="30" t="s">
        <v>302</v>
      </c>
      <c r="I134" s="32" t="s">
        <v>4</v>
      </c>
      <c r="J134" s="32" t="s">
        <v>5</v>
      </c>
      <c r="K134" s="33" t="s">
        <v>303</v>
      </c>
      <c r="L134" s="33"/>
      <c r="M134" s="33"/>
      <c r="N134" s="1"/>
      <c r="O134" s="30"/>
      <c r="P134" s="32"/>
      <c r="Q134" s="32"/>
      <c r="R134" s="33"/>
      <c r="S134" s="33"/>
      <c r="T134" s="33"/>
      <c r="U134" s="1"/>
      <c r="V134" s="30"/>
      <c r="W134" s="32"/>
      <c r="X134" s="32"/>
      <c r="Y134" s="33"/>
      <c r="Z134" s="33"/>
      <c r="AA134" s="33"/>
    </row>
    <row r="135" spans="1:27" x14ac:dyDescent="0.25">
      <c r="A135" s="31"/>
      <c r="B135" s="32"/>
      <c r="C135" s="32"/>
      <c r="D135" s="34"/>
      <c r="E135" s="34"/>
      <c r="F135" s="34"/>
      <c r="G135" s="1"/>
      <c r="H135" s="31"/>
      <c r="I135" s="32"/>
      <c r="J135" s="32"/>
      <c r="K135" s="34"/>
      <c r="L135" s="34"/>
      <c r="M135" s="34"/>
      <c r="N135" s="1"/>
      <c r="O135" s="31"/>
      <c r="P135" s="32"/>
      <c r="Q135" s="32"/>
      <c r="R135" s="34"/>
      <c r="S135" s="34"/>
      <c r="T135" s="34"/>
      <c r="U135" s="1"/>
      <c r="V135" s="31"/>
      <c r="W135" s="32"/>
      <c r="X135" s="32"/>
      <c r="Y135" s="34"/>
      <c r="Z135" s="34"/>
      <c r="AA135" s="34"/>
    </row>
    <row r="136" spans="1:27" ht="16.5" customHeight="1" x14ac:dyDescent="0.25">
      <c r="A136" s="26">
        <v>1</v>
      </c>
      <c r="B136" s="26" t="s">
        <v>191</v>
      </c>
      <c r="C136" s="26">
        <v>1</v>
      </c>
      <c r="D136" s="26" t="s">
        <v>405</v>
      </c>
      <c r="E136" s="26"/>
      <c r="F136" s="4"/>
      <c r="G136" s="1"/>
      <c r="H136" s="26">
        <v>1</v>
      </c>
      <c r="I136" s="26" t="s">
        <v>191</v>
      </c>
      <c r="J136" s="26">
        <v>2</v>
      </c>
      <c r="K136" s="26" t="s">
        <v>406</v>
      </c>
      <c r="L136" s="26"/>
      <c r="M136" s="4"/>
      <c r="N136" s="1"/>
      <c r="O136" s="26"/>
      <c r="P136" s="10"/>
      <c r="Q136" s="26"/>
      <c r="R136" s="26"/>
      <c r="S136" s="26"/>
      <c r="T136" s="4"/>
      <c r="U136" s="1"/>
      <c r="V136" s="26"/>
      <c r="W136" s="26"/>
      <c r="X136" s="26"/>
      <c r="Y136" s="26"/>
      <c r="Z136" s="26"/>
      <c r="AA136" s="4"/>
    </row>
    <row r="137" spans="1:27" x14ac:dyDescent="0.25">
      <c r="A137" s="26">
        <v>2</v>
      </c>
      <c r="B137" s="26" t="s">
        <v>191</v>
      </c>
      <c r="C137" s="26">
        <v>1</v>
      </c>
      <c r="D137" s="26" t="s">
        <v>407</v>
      </c>
      <c r="E137" s="26"/>
      <c r="F137" s="4"/>
      <c r="G137" s="1"/>
      <c r="H137" s="26">
        <v>2</v>
      </c>
      <c r="I137" s="26" t="s">
        <v>191</v>
      </c>
      <c r="J137" s="26">
        <v>2</v>
      </c>
      <c r="K137" s="26" t="s">
        <v>408</v>
      </c>
      <c r="L137" s="26"/>
      <c r="M137" s="4"/>
      <c r="N137" s="1"/>
      <c r="O137" s="26"/>
      <c r="P137" s="10"/>
      <c r="Q137" s="26"/>
      <c r="R137" s="26"/>
      <c r="S137" s="26"/>
      <c r="T137" s="4"/>
      <c r="U137" s="1"/>
      <c r="V137" s="26"/>
      <c r="W137" s="26"/>
      <c r="X137" s="26"/>
      <c r="Y137" s="26"/>
      <c r="Z137" s="26"/>
      <c r="AA137" s="4"/>
    </row>
    <row r="138" spans="1:27" ht="16.5" customHeight="1" x14ac:dyDescent="0.25">
      <c r="A138" s="26">
        <v>3</v>
      </c>
      <c r="B138" s="26" t="s">
        <v>191</v>
      </c>
      <c r="C138" s="26">
        <v>1</v>
      </c>
      <c r="D138" s="26" t="s">
        <v>409</v>
      </c>
      <c r="E138" s="26"/>
      <c r="F138" s="3"/>
      <c r="G138" s="1"/>
      <c r="H138" s="26">
        <v>3</v>
      </c>
      <c r="I138" s="26" t="s">
        <v>191</v>
      </c>
      <c r="J138" s="26">
        <v>2</v>
      </c>
      <c r="K138" s="26" t="s">
        <v>410</v>
      </c>
      <c r="L138" s="26"/>
      <c r="M138" s="4"/>
      <c r="N138" s="1"/>
      <c r="O138" s="26"/>
      <c r="P138" s="10"/>
      <c r="Q138" s="26"/>
      <c r="R138" s="26"/>
      <c r="S138" s="26"/>
      <c r="T138" s="4"/>
      <c r="U138" s="1"/>
      <c r="V138" s="26"/>
      <c r="W138" s="26"/>
      <c r="X138" s="26"/>
      <c r="Y138" s="26"/>
      <c r="Z138" s="26"/>
      <c r="AA138" s="4"/>
    </row>
    <row r="139" spans="1:27" x14ac:dyDescent="0.25">
      <c r="A139" s="26">
        <v>4</v>
      </c>
      <c r="B139" s="26" t="s">
        <v>191</v>
      </c>
      <c r="C139" s="26">
        <v>1</v>
      </c>
      <c r="D139" s="26" t="s">
        <v>411</v>
      </c>
      <c r="E139" s="26"/>
      <c r="F139" s="4"/>
      <c r="G139" s="1"/>
      <c r="H139" s="26">
        <v>4</v>
      </c>
      <c r="I139" s="26" t="s">
        <v>412</v>
      </c>
      <c r="J139" s="26">
        <v>5</v>
      </c>
      <c r="K139" s="26" t="s">
        <v>413</v>
      </c>
      <c r="L139" s="26"/>
      <c r="M139" s="4"/>
      <c r="N139" s="1"/>
      <c r="O139" s="26"/>
      <c r="P139" s="10"/>
      <c r="Q139" s="26"/>
      <c r="R139" s="26"/>
      <c r="S139" s="26"/>
      <c r="T139" s="4"/>
      <c r="U139" s="1"/>
      <c r="V139" s="26"/>
      <c r="W139" s="26"/>
      <c r="X139" s="26"/>
      <c r="Y139" s="26"/>
      <c r="Z139" s="26"/>
      <c r="AA139" s="4"/>
    </row>
    <row r="140" spans="1:27" x14ac:dyDescent="0.25">
      <c r="A140" s="26">
        <v>5</v>
      </c>
      <c r="B140" s="26" t="s">
        <v>414</v>
      </c>
      <c r="C140" s="26">
        <v>1</v>
      </c>
      <c r="D140" s="26" t="s">
        <v>415</v>
      </c>
      <c r="E140" s="26"/>
      <c r="F140" s="4"/>
      <c r="G140" s="1"/>
      <c r="H140" s="26">
        <v>5</v>
      </c>
      <c r="I140" s="26" t="s">
        <v>191</v>
      </c>
      <c r="J140" s="26">
        <v>5</v>
      </c>
      <c r="K140" s="26" t="s">
        <v>416</v>
      </c>
      <c r="L140" s="26"/>
      <c r="M140" s="4"/>
      <c r="N140" s="1"/>
      <c r="O140" s="26"/>
      <c r="P140" s="10"/>
      <c r="Q140" s="10"/>
      <c r="R140" s="10"/>
      <c r="S140" s="10"/>
      <c r="T140" s="10"/>
      <c r="U140" s="1"/>
      <c r="V140" s="26"/>
      <c r="W140" s="26"/>
      <c r="X140" s="26"/>
      <c r="Y140" s="26"/>
      <c r="Z140" s="26"/>
      <c r="AA140" s="4"/>
    </row>
    <row r="141" spans="1:27" x14ac:dyDescent="0.25">
      <c r="A141" s="26">
        <v>6</v>
      </c>
      <c r="B141" s="26" t="s">
        <v>414</v>
      </c>
      <c r="C141" s="26">
        <v>3</v>
      </c>
      <c r="D141" s="26" t="s">
        <v>196</v>
      </c>
      <c r="E141" s="26"/>
      <c r="F141" s="4"/>
      <c r="G141" s="1"/>
      <c r="H141" s="26">
        <v>6</v>
      </c>
      <c r="I141" s="26" t="s">
        <v>191</v>
      </c>
      <c r="J141" s="26">
        <v>5</v>
      </c>
      <c r="K141" s="26" t="s">
        <v>194</v>
      </c>
      <c r="L141" s="26"/>
      <c r="M141" s="4"/>
      <c r="N141" s="1"/>
      <c r="O141" s="26"/>
      <c r="P141" s="10"/>
      <c r="Q141" s="10"/>
      <c r="R141" s="10"/>
      <c r="S141" s="10"/>
      <c r="T141" s="10"/>
      <c r="U141" s="1"/>
      <c r="V141" s="26"/>
      <c r="W141" s="26"/>
      <c r="X141" s="26"/>
      <c r="Y141" s="26"/>
      <c r="Z141" s="26"/>
      <c r="AA141" s="4"/>
    </row>
    <row r="142" spans="1:27" x14ac:dyDescent="0.25">
      <c r="A142" s="26">
        <v>7</v>
      </c>
      <c r="B142" s="26" t="s">
        <v>414</v>
      </c>
      <c r="C142" s="26">
        <v>3</v>
      </c>
      <c r="D142" s="26" t="s">
        <v>197</v>
      </c>
      <c r="E142" s="26"/>
      <c r="F142" s="4"/>
      <c r="G142" s="1"/>
      <c r="H142" s="26">
        <v>7</v>
      </c>
      <c r="I142" s="26" t="s">
        <v>191</v>
      </c>
      <c r="J142" s="26">
        <v>5</v>
      </c>
      <c r="K142" s="26" t="s">
        <v>195</v>
      </c>
      <c r="L142" s="26"/>
      <c r="M142" s="4"/>
      <c r="N142" s="1"/>
      <c r="O142" s="26"/>
      <c r="P142" s="10"/>
      <c r="Q142" s="10"/>
      <c r="R142" s="10"/>
      <c r="S142" s="10"/>
      <c r="T142" s="10"/>
      <c r="U142" s="1"/>
      <c r="V142" s="26"/>
      <c r="W142" s="26"/>
      <c r="X142" s="26"/>
      <c r="Y142" s="26"/>
      <c r="Z142" s="26"/>
      <c r="AA142" s="4"/>
    </row>
    <row r="143" spans="1:27" x14ac:dyDescent="0.25">
      <c r="A143" s="26">
        <v>8</v>
      </c>
      <c r="B143" s="26" t="s">
        <v>191</v>
      </c>
      <c r="C143" s="26">
        <v>7</v>
      </c>
      <c r="D143" s="26" t="s">
        <v>198</v>
      </c>
      <c r="E143" s="26"/>
      <c r="F143" s="4"/>
      <c r="G143" s="1"/>
      <c r="H143" s="26">
        <v>8</v>
      </c>
      <c r="I143" s="26" t="s">
        <v>191</v>
      </c>
      <c r="J143" s="26">
        <v>5</v>
      </c>
      <c r="K143" s="26" t="s">
        <v>417</v>
      </c>
      <c r="L143" s="26"/>
      <c r="M143" s="4"/>
      <c r="N143" s="1"/>
      <c r="O143" s="26"/>
      <c r="P143" s="10"/>
      <c r="Q143" s="10"/>
      <c r="R143" s="10"/>
      <c r="S143" s="10"/>
      <c r="T143" s="10"/>
      <c r="U143" s="1"/>
      <c r="V143" s="26"/>
      <c r="W143" s="26"/>
      <c r="X143" s="26"/>
      <c r="Y143" s="26"/>
      <c r="Z143" s="26"/>
      <c r="AA143" s="4"/>
    </row>
    <row r="144" spans="1:27" x14ac:dyDescent="0.25">
      <c r="A144" s="26">
        <v>9</v>
      </c>
      <c r="B144" s="26" t="s">
        <v>191</v>
      </c>
      <c r="C144" s="26">
        <v>7</v>
      </c>
      <c r="D144" s="26" t="s">
        <v>199</v>
      </c>
      <c r="E144" s="26"/>
      <c r="F144" s="4"/>
      <c r="G144" s="1"/>
      <c r="H144" s="26">
        <v>9</v>
      </c>
      <c r="I144" s="26" t="s">
        <v>414</v>
      </c>
      <c r="J144" s="26">
        <v>6</v>
      </c>
      <c r="K144" s="26" t="s">
        <v>418</v>
      </c>
      <c r="L144" s="26"/>
      <c r="M144" s="4"/>
      <c r="N144" s="1"/>
      <c r="O144" s="26"/>
      <c r="P144" s="10"/>
      <c r="Q144" s="10"/>
      <c r="R144" s="10"/>
      <c r="S144" s="10"/>
      <c r="T144" s="10"/>
      <c r="U144" s="1"/>
      <c r="V144" s="26"/>
      <c r="W144" s="26"/>
      <c r="X144" s="26"/>
      <c r="Y144" s="26"/>
      <c r="Z144" s="26"/>
      <c r="AA144" s="4"/>
    </row>
    <row r="145" spans="1:27" x14ac:dyDescent="0.25">
      <c r="A145" s="26">
        <v>10</v>
      </c>
      <c r="B145" s="26" t="s">
        <v>191</v>
      </c>
      <c r="C145" s="26">
        <v>7</v>
      </c>
      <c r="D145" s="26" t="s">
        <v>200</v>
      </c>
      <c r="E145" s="26"/>
      <c r="F145" s="4"/>
      <c r="G145" s="1"/>
      <c r="H145" s="26">
        <v>10</v>
      </c>
      <c r="I145" s="26" t="s">
        <v>414</v>
      </c>
      <c r="J145" s="26">
        <v>6</v>
      </c>
      <c r="K145" s="26" t="s">
        <v>419</v>
      </c>
      <c r="L145" s="26"/>
      <c r="M145" s="4"/>
      <c r="N145" s="1"/>
      <c r="O145" s="26"/>
      <c r="P145" s="10"/>
      <c r="Q145" s="10"/>
      <c r="R145" s="10"/>
      <c r="S145" s="10"/>
      <c r="T145" s="10"/>
      <c r="U145" s="1"/>
      <c r="V145" s="26"/>
      <c r="W145" s="26"/>
      <c r="X145" s="26"/>
      <c r="Y145" s="26"/>
      <c r="Z145" s="26"/>
      <c r="AA145" s="4"/>
    </row>
    <row r="146" spans="1:27" x14ac:dyDescent="0.25">
      <c r="A146" s="26">
        <v>11</v>
      </c>
      <c r="B146" s="26" t="s">
        <v>191</v>
      </c>
      <c r="C146" s="26">
        <v>7</v>
      </c>
      <c r="D146" s="26" t="s">
        <v>420</v>
      </c>
      <c r="E146" s="26"/>
      <c r="F146" s="4"/>
      <c r="G146" s="1"/>
      <c r="H146" s="26">
        <v>11</v>
      </c>
      <c r="I146" s="26" t="s">
        <v>414</v>
      </c>
      <c r="J146" s="26">
        <v>6</v>
      </c>
      <c r="K146" s="26" t="s">
        <v>421</v>
      </c>
      <c r="L146" s="26"/>
      <c r="M146" s="4"/>
      <c r="N146" s="1"/>
      <c r="O146" s="26"/>
      <c r="P146" s="10"/>
      <c r="Q146" s="10"/>
      <c r="R146" s="10"/>
      <c r="S146" s="10"/>
      <c r="T146" s="10"/>
      <c r="U146" s="1"/>
      <c r="V146" s="26"/>
      <c r="W146" s="26"/>
      <c r="X146" s="26"/>
      <c r="Y146" s="26"/>
      <c r="Z146" s="26"/>
      <c r="AA146" s="4"/>
    </row>
    <row r="147" spans="1:27" x14ac:dyDescent="0.25">
      <c r="A147" s="26">
        <v>12</v>
      </c>
      <c r="B147" s="26" t="s">
        <v>414</v>
      </c>
      <c r="C147" s="26">
        <v>7</v>
      </c>
      <c r="D147" s="26" t="s">
        <v>422</v>
      </c>
      <c r="E147" s="26"/>
      <c r="F147" s="4"/>
      <c r="G147" s="1"/>
      <c r="H147" s="26">
        <v>12</v>
      </c>
      <c r="I147" s="26" t="s">
        <v>191</v>
      </c>
      <c r="J147" s="26">
        <v>6</v>
      </c>
      <c r="K147" s="26" t="s">
        <v>201</v>
      </c>
      <c r="L147" s="26"/>
      <c r="M147" s="4"/>
      <c r="N147" s="1"/>
      <c r="O147" s="26"/>
      <c r="P147" s="10"/>
      <c r="Q147" s="10"/>
      <c r="R147" s="10"/>
      <c r="S147" s="10"/>
      <c r="T147" s="10"/>
      <c r="U147" s="1"/>
      <c r="V147" s="26"/>
      <c r="W147" s="26"/>
      <c r="X147" s="26"/>
      <c r="Y147" s="26"/>
      <c r="Z147" s="26"/>
      <c r="AA147" s="4"/>
    </row>
    <row r="148" spans="1:27" x14ac:dyDescent="0.25">
      <c r="A148" s="26">
        <v>13</v>
      </c>
      <c r="B148" s="26" t="s">
        <v>191</v>
      </c>
      <c r="C148" s="26">
        <v>8</v>
      </c>
      <c r="D148" s="26" t="s">
        <v>203</v>
      </c>
      <c r="E148" s="26"/>
      <c r="F148" s="4"/>
      <c r="G148" s="1"/>
      <c r="H148" s="26">
        <v>13</v>
      </c>
      <c r="I148" s="26" t="s">
        <v>191</v>
      </c>
      <c r="J148" s="26">
        <v>6</v>
      </c>
      <c r="K148" s="26" t="s">
        <v>202</v>
      </c>
      <c r="L148" s="26"/>
      <c r="M148" s="4"/>
      <c r="N148" s="1"/>
      <c r="O148" s="26"/>
      <c r="P148" s="10"/>
      <c r="Q148" s="10"/>
      <c r="R148" s="10"/>
      <c r="S148" s="10"/>
      <c r="T148" s="10"/>
      <c r="U148" s="1"/>
      <c r="V148" s="26"/>
      <c r="W148" s="26"/>
      <c r="X148" s="26"/>
      <c r="Y148" s="26"/>
      <c r="Z148" s="26"/>
      <c r="AA148" s="4"/>
    </row>
    <row r="149" spans="1:27" x14ac:dyDescent="0.25">
      <c r="A149" s="26">
        <v>14</v>
      </c>
      <c r="B149" s="26" t="s">
        <v>191</v>
      </c>
      <c r="C149" s="26">
        <v>9</v>
      </c>
      <c r="D149" s="26" t="s">
        <v>423</v>
      </c>
      <c r="E149" s="26"/>
      <c r="F149" s="4"/>
      <c r="G149" s="1"/>
      <c r="H149" s="26">
        <v>14</v>
      </c>
      <c r="I149" s="26" t="s">
        <v>191</v>
      </c>
      <c r="J149" s="26">
        <v>11</v>
      </c>
      <c r="K149" s="26" t="s">
        <v>424</v>
      </c>
      <c r="L149" s="26"/>
      <c r="M149" s="4"/>
      <c r="N149" s="1"/>
      <c r="O149" s="26"/>
      <c r="P149" s="10"/>
      <c r="Q149" s="10"/>
      <c r="R149" s="10"/>
      <c r="S149" s="10"/>
      <c r="T149" s="10"/>
      <c r="U149" s="1"/>
      <c r="V149" s="26"/>
      <c r="W149" s="26"/>
      <c r="X149" s="26"/>
      <c r="Y149" s="26"/>
      <c r="Z149" s="26"/>
      <c r="AA149" s="4"/>
    </row>
    <row r="150" spans="1:27" x14ac:dyDescent="0.25">
      <c r="A150" s="26">
        <v>15</v>
      </c>
      <c r="B150" s="26" t="s">
        <v>191</v>
      </c>
      <c r="C150" s="26">
        <v>9</v>
      </c>
      <c r="D150" s="26" t="s">
        <v>425</v>
      </c>
      <c r="E150" s="26"/>
      <c r="F150" s="4"/>
      <c r="G150" s="1"/>
      <c r="H150" s="26">
        <v>15</v>
      </c>
      <c r="I150" s="26" t="s">
        <v>191</v>
      </c>
      <c r="J150" s="26">
        <v>11</v>
      </c>
      <c r="K150" s="26" t="s">
        <v>426</v>
      </c>
      <c r="L150" s="26"/>
      <c r="M150" s="4"/>
      <c r="N150" s="1"/>
      <c r="O150" s="26"/>
      <c r="P150" s="10"/>
      <c r="Q150" s="10"/>
      <c r="R150" s="10"/>
      <c r="S150" s="10"/>
      <c r="T150" s="10"/>
      <c r="U150" s="1"/>
      <c r="V150" s="26"/>
      <c r="W150" s="26"/>
      <c r="X150" s="26"/>
      <c r="Y150" s="26"/>
      <c r="Z150" s="26"/>
      <c r="AA150" s="4"/>
    </row>
    <row r="151" spans="1:27" x14ac:dyDescent="0.25">
      <c r="A151" s="26">
        <v>16</v>
      </c>
      <c r="B151" s="26" t="s">
        <v>191</v>
      </c>
      <c r="C151" s="26">
        <v>10</v>
      </c>
      <c r="D151" s="26" t="s">
        <v>204</v>
      </c>
      <c r="E151" s="26"/>
      <c r="F151" s="4"/>
      <c r="G151" s="1"/>
      <c r="H151" s="26">
        <v>16</v>
      </c>
      <c r="I151" s="26" t="s">
        <v>191</v>
      </c>
      <c r="J151" s="26">
        <v>11</v>
      </c>
      <c r="K151" s="26" t="s">
        <v>427</v>
      </c>
      <c r="L151" s="26"/>
      <c r="M151" s="4"/>
      <c r="N151" s="1"/>
      <c r="O151" s="26"/>
      <c r="P151" s="10"/>
      <c r="Q151" s="10"/>
      <c r="R151" s="10"/>
      <c r="S151" s="10"/>
      <c r="T151" s="10"/>
      <c r="U151" s="1"/>
      <c r="V151" s="26"/>
      <c r="W151" s="26"/>
      <c r="X151" s="26"/>
      <c r="Y151" s="26"/>
      <c r="Z151" s="26"/>
      <c r="AA151" s="4"/>
    </row>
    <row r="152" spans="1:27" x14ac:dyDescent="0.25">
      <c r="A152" s="26">
        <v>17</v>
      </c>
      <c r="B152" s="26" t="s">
        <v>191</v>
      </c>
      <c r="C152" s="26">
        <v>10</v>
      </c>
      <c r="D152" s="26" t="s">
        <v>205</v>
      </c>
      <c r="E152" s="26"/>
      <c r="F152" s="4"/>
      <c r="G152" s="1"/>
      <c r="H152" s="26">
        <v>17</v>
      </c>
      <c r="I152" s="26" t="s">
        <v>191</v>
      </c>
      <c r="J152" s="26">
        <v>11</v>
      </c>
      <c r="K152" s="26" t="s">
        <v>428</v>
      </c>
      <c r="L152" s="26"/>
      <c r="M152" s="4"/>
      <c r="N152" s="1"/>
      <c r="O152" s="26"/>
      <c r="P152" s="10"/>
      <c r="Q152" s="10"/>
      <c r="R152" s="10"/>
      <c r="S152" s="10"/>
      <c r="T152" s="10"/>
      <c r="U152" s="1"/>
      <c r="V152" s="26"/>
      <c r="W152" s="26"/>
      <c r="X152" s="26"/>
      <c r="Y152" s="26"/>
      <c r="Z152" s="26"/>
      <c r="AA152" s="4"/>
    </row>
    <row r="153" spans="1:27" x14ac:dyDescent="0.25">
      <c r="A153" s="26">
        <v>18</v>
      </c>
      <c r="B153" s="26" t="s">
        <v>414</v>
      </c>
      <c r="C153" s="26">
        <v>10</v>
      </c>
      <c r="D153" s="26" t="s">
        <v>206</v>
      </c>
      <c r="E153" s="26"/>
      <c r="F153" s="4"/>
      <c r="G153" s="1"/>
      <c r="H153" s="26">
        <v>18</v>
      </c>
      <c r="I153" s="26" t="s">
        <v>191</v>
      </c>
      <c r="J153" s="26">
        <v>11</v>
      </c>
      <c r="K153" s="26" t="s">
        <v>429</v>
      </c>
      <c r="L153" s="26"/>
      <c r="M153" s="4"/>
      <c r="N153" s="1"/>
      <c r="O153" s="26"/>
      <c r="P153" s="26"/>
      <c r="Q153" s="26"/>
      <c r="R153" s="26"/>
      <c r="S153" s="26"/>
      <c r="T153" s="4"/>
      <c r="U153" s="1"/>
      <c r="V153" s="26"/>
      <c r="W153" s="26"/>
      <c r="X153" s="26"/>
      <c r="Y153" s="26"/>
      <c r="Z153" s="26"/>
      <c r="AA153" s="4"/>
    </row>
    <row r="154" spans="1:27" x14ac:dyDescent="0.25">
      <c r="A154" s="26">
        <v>19</v>
      </c>
      <c r="B154" s="26" t="s">
        <v>191</v>
      </c>
      <c r="C154" s="26">
        <v>10</v>
      </c>
      <c r="D154" s="26" t="s">
        <v>207</v>
      </c>
      <c r="E154" s="26"/>
      <c r="F154" s="4"/>
      <c r="G154" s="1"/>
      <c r="H154" s="26">
        <v>19</v>
      </c>
      <c r="I154" s="26" t="s">
        <v>414</v>
      </c>
      <c r="J154" s="26">
        <v>11</v>
      </c>
      <c r="K154" s="26" t="s">
        <v>430</v>
      </c>
      <c r="L154" s="26"/>
      <c r="M154" s="4"/>
      <c r="N154" s="1"/>
      <c r="O154" s="26"/>
      <c r="P154" s="26"/>
      <c r="Q154" s="26"/>
      <c r="R154" s="26"/>
      <c r="S154" s="26"/>
      <c r="T154" s="4"/>
      <c r="U154" s="1"/>
      <c r="V154" s="26"/>
      <c r="W154" s="26"/>
      <c r="X154" s="26"/>
      <c r="Y154" s="26"/>
      <c r="Z154" s="26"/>
      <c r="AA154" s="4"/>
    </row>
    <row r="155" spans="1:27" x14ac:dyDescent="0.25">
      <c r="A155" s="26">
        <v>20</v>
      </c>
      <c r="B155" s="26" t="s">
        <v>191</v>
      </c>
      <c r="C155" s="26">
        <v>10</v>
      </c>
      <c r="D155" s="26" t="s">
        <v>431</v>
      </c>
      <c r="E155" s="26"/>
      <c r="F155" s="4"/>
      <c r="G155" s="1"/>
      <c r="H155" s="26">
        <v>20</v>
      </c>
      <c r="I155" s="26" t="s">
        <v>414</v>
      </c>
      <c r="J155" s="26">
        <v>11</v>
      </c>
      <c r="K155" s="26" t="s">
        <v>432</v>
      </c>
      <c r="L155" s="26"/>
      <c r="M155" s="4"/>
      <c r="N155" s="1"/>
      <c r="O155" s="26"/>
      <c r="P155" s="26"/>
      <c r="Q155" s="26"/>
      <c r="R155" s="26"/>
      <c r="S155" s="26"/>
      <c r="T155" s="4"/>
      <c r="U155" s="1"/>
      <c r="V155" s="26"/>
      <c r="W155" s="26"/>
      <c r="X155" s="26"/>
      <c r="Y155" s="26"/>
      <c r="Z155" s="26"/>
      <c r="AA155" s="4"/>
    </row>
    <row r="156" spans="1:27" x14ac:dyDescent="0.25">
      <c r="A156" s="26">
        <v>21</v>
      </c>
      <c r="B156" s="26" t="s">
        <v>414</v>
      </c>
      <c r="C156" s="26">
        <v>4</v>
      </c>
      <c r="D156" s="26" t="s">
        <v>433</v>
      </c>
      <c r="E156" s="26"/>
      <c r="F156" s="4"/>
      <c r="G156" s="1"/>
      <c r="H156" s="26">
        <v>21</v>
      </c>
      <c r="I156" s="26" t="s">
        <v>414</v>
      </c>
      <c r="J156" s="26">
        <v>11</v>
      </c>
      <c r="K156" s="26" t="s">
        <v>434</v>
      </c>
      <c r="L156" s="26"/>
      <c r="M156" s="4"/>
      <c r="N156" s="1"/>
      <c r="O156" s="26"/>
      <c r="P156" s="26"/>
      <c r="Q156" s="26"/>
      <c r="R156" s="26"/>
      <c r="S156" s="26"/>
      <c r="T156" s="4"/>
      <c r="U156" s="1"/>
      <c r="V156" s="26"/>
      <c r="W156" s="26"/>
      <c r="X156" s="26"/>
      <c r="Y156" s="26"/>
      <c r="Z156" s="26"/>
      <c r="AA156" s="4"/>
    </row>
    <row r="157" spans="1:27" x14ac:dyDescent="0.25">
      <c r="A157" s="26">
        <v>22</v>
      </c>
      <c r="B157" s="26" t="s">
        <v>414</v>
      </c>
      <c r="C157" s="26">
        <v>4</v>
      </c>
      <c r="D157" s="26" t="s">
        <v>435</v>
      </c>
      <c r="E157" s="26"/>
      <c r="F157" s="4"/>
      <c r="G157" s="1"/>
      <c r="H157" s="26">
        <v>22</v>
      </c>
      <c r="I157" s="26" t="s">
        <v>414</v>
      </c>
      <c r="J157" s="26">
        <v>13</v>
      </c>
      <c r="K157" s="26" t="s">
        <v>436</v>
      </c>
      <c r="L157" s="26"/>
      <c r="M157" s="4"/>
      <c r="N157" s="1"/>
      <c r="O157" s="26"/>
      <c r="P157" s="26"/>
      <c r="Q157" s="26"/>
      <c r="R157" s="26"/>
      <c r="S157" s="26"/>
      <c r="T157" s="4"/>
      <c r="U157" s="1"/>
      <c r="V157" s="26"/>
      <c r="W157" s="26"/>
      <c r="X157" s="26"/>
      <c r="Y157" s="26"/>
      <c r="Z157" s="26"/>
      <c r="AA157" s="4"/>
    </row>
    <row r="158" spans="1:27" x14ac:dyDescent="0.25">
      <c r="A158" s="26">
        <v>23</v>
      </c>
      <c r="B158" s="26" t="s">
        <v>191</v>
      </c>
      <c r="C158" s="26">
        <v>4</v>
      </c>
      <c r="D158" s="26" t="s">
        <v>192</v>
      </c>
      <c r="E158" s="26"/>
      <c r="F158" s="4"/>
      <c r="G158" s="1"/>
      <c r="H158" s="26">
        <v>23</v>
      </c>
      <c r="I158" s="26" t="s">
        <v>414</v>
      </c>
      <c r="J158" s="26">
        <v>13</v>
      </c>
      <c r="K158" s="26" t="s">
        <v>437</v>
      </c>
      <c r="L158" s="26"/>
      <c r="M158" s="4"/>
      <c r="N158" s="1"/>
      <c r="O158" s="26"/>
      <c r="P158" s="26"/>
      <c r="Q158" s="26"/>
      <c r="R158" s="26"/>
      <c r="S158" s="26"/>
      <c r="T158" s="4"/>
      <c r="U158" s="1"/>
      <c r="V158" s="26"/>
      <c r="W158" s="26"/>
      <c r="X158" s="26"/>
      <c r="Y158" s="26"/>
      <c r="Z158" s="26"/>
      <c r="AA158" s="4"/>
    </row>
    <row r="159" spans="1:27" x14ac:dyDescent="0.25">
      <c r="A159" s="26">
        <v>24</v>
      </c>
      <c r="B159" s="26" t="s">
        <v>191</v>
      </c>
      <c r="C159" s="26">
        <v>4</v>
      </c>
      <c r="D159" s="26" t="s">
        <v>193</v>
      </c>
      <c r="E159" s="26"/>
      <c r="F159" s="4"/>
      <c r="G159" s="1"/>
      <c r="H159" s="26">
        <v>24</v>
      </c>
      <c r="I159" s="26"/>
      <c r="J159" s="26"/>
      <c r="K159" s="26"/>
      <c r="L159" s="26"/>
      <c r="M159" s="4"/>
      <c r="N159" s="1"/>
      <c r="O159" s="26"/>
      <c r="P159" s="26"/>
      <c r="Q159" s="26"/>
      <c r="R159" s="26"/>
      <c r="S159" s="26"/>
      <c r="T159" s="4"/>
      <c r="U159" s="1"/>
      <c r="V159" s="26"/>
      <c r="W159" s="26"/>
      <c r="X159" s="26"/>
      <c r="Y159" s="26"/>
      <c r="Z159" s="26"/>
      <c r="AA159" s="4"/>
    </row>
    <row r="160" spans="1:27" x14ac:dyDescent="0.25">
      <c r="A160" s="26">
        <v>25</v>
      </c>
      <c r="B160" s="26"/>
      <c r="C160" s="26"/>
      <c r="D160" s="26"/>
      <c r="E160" s="26"/>
      <c r="F160" s="4"/>
      <c r="G160" s="1"/>
      <c r="H160" s="26">
        <v>25</v>
      </c>
      <c r="I160" s="26"/>
      <c r="J160" s="10"/>
      <c r="K160" s="10"/>
      <c r="L160" s="10"/>
      <c r="M160" s="10"/>
      <c r="N160" s="1"/>
      <c r="O160" s="26"/>
      <c r="P160" s="26"/>
      <c r="Q160" s="26"/>
      <c r="R160" s="26"/>
      <c r="S160" s="26"/>
      <c r="T160" s="4"/>
      <c r="U160" s="1"/>
      <c r="V160" s="26"/>
      <c r="W160" s="26"/>
      <c r="X160" s="26"/>
      <c r="Y160" s="26"/>
      <c r="Z160" s="26"/>
      <c r="AA160" s="4"/>
    </row>
    <row r="161" spans="1:27" ht="32.25" x14ac:dyDescent="0.25">
      <c r="A161" s="29" t="s">
        <v>438</v>
      </c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 spans="1:27" x14ac:dyDescent="0.25">
      <c r="A162" s="35" t="str">
        <f>CONCATENATE('[1]2出缺席'!$A$1,'[1]2出缺席'!$C$1,'[1]2出缺席'!$D$1,'[1]2出缺席'!$F$1,'[1]2出缺席'!$G$1,'[1]2出缺席'!$L$1,'[1]2出缺席'!$M$1,LEFT('[1]2出缺席'!$N$1,8))</f>
        <v>大成國小108學年度上學期課後照顧服務【108/09月份 】學生名冊</v>
      </c>
      <c r="B162" s="35"/>
      <c r="C162" s="35"/>
      <c r="D162" s="35"/>
      <c r="E162" s="35"/>
      <c r="F162" s="35"/>
      <c r="G162" s="1"/>
      <c r="H162" s="35" t="str">
        <f>CONCATENATE('[1]2出缺席'!$A$1,'[1]2出缺席'!$C$1,'[1]2出缺席'!$D$1,'[1]2出缺席'!$F$1,'[1]2出缺席'!$G$1,'[1]2出缺席'!$L$1,'[1]2出缺席'!$M$1,LEFT('[1]2出缺席'!$N$1,8))</f>
        <v>大成國小108學年度上學期課後照顧服務【108/09月份 】學生名冊</v>
      </c>
      <c r="I162" s="35"/>
      <c r="J162" s="35"/>
      <c r="K162" s="35"/>
      <c r="L162" s="35"/>
      <c r="M162" s="35"/>
      <c r="N162" s="1"/>
      <c r="O162" s="35"/>
      <c r="P162" s="35"/>
      <c r="Q162" s="35"/>
      <c r="R162" s="35"/>
      <c r="S162" s="35"/>
      <c r="T162" s="35"/>
      <c r="U162" s="1"/>
      <c r="V162" s="35"/>
      <c r="W162" s="35"/>
      <c r="X162" s="35"/>
      <c r="Y162" s="35"/>
      <c r="Z162" s="35"/>
      <c r="AA162" s="35"/>
    </row>
    <row r="163" spans="1:27" x14ac:dyDescent="0.25">
      <c r="A163" s="36"/>
      <c r="B163" s="36"/>
      <c r="C163" s="36"/>
      <c r="D163" s="36"/>
      <c r="E163" s="36"/>
      <c r="F163" s="36"/>
      <c r="G163" s="1"/>
      <c r="H163" s="36"/>
      <c r="I163" s="36"/>
      <c r="J163" s="36"/>
      <c r="K163" s="36"/>
      <c r="L163" s="36"/>
      <c r="M163" s="36"/>
      <c r="N163" s="1"/>
      <c r="O163" s="36"/>
      <c r="P163" s="36"/>
      <c r="Q163" s="36"/>
      <c r="R163" s="36"/>
      <c r="S163" s="36"/>
      <c r="T163" s="36"/>
      <c r="U163" s="1"/>
      <c r="V163" s="36"/>
      <c r="W163" s="36"/>
      <c r="X163" s="36"/>
      <c r="Y163" s="36"/>
      <c r="Z163" s="36"/>
      <c r="AA163" s="36"/>
    </row>
    <row r="164" spans="1:27" x14ac:dyDescent="0.25">
      <c r="A164" s="32" t="s">
        <v>294</v>
      </c>
      <c r="B164" s="32"/>
      <c r="C164" s="26" t="s">
        <v>439</v>
      </c>
      <c r="D164" s="32" t="s">
        <v>296</v>
      </c>
      <c r="E164" s="32"/>
      <c r="F164" s="26">
        <f>VLOOKUP(C164,'[1]0老師'!$A$2:$I$20,8)</f>
        <v>18</v>
      </c>
      <c r="G164" s="2"/>
      <c r="H164" s="32" t="s">
        <v>294</v>
      </c>
      <c r="I164" s="32"/>
      <c r="J164" s="26" t="s">
        <v>440</v>
      </c>
      <c r="K164" s="32" t="s">
        <v>296</v>
      </c>
      <c r="L164" s="32"/>
      <c r="M164" s="26">
        <f>VLOOKUP(J164,'[1]0老師'!$A$2:$I$20,8)</f>
        <v>19</v>
      </c>
      <c r="N164" s="2"/>
      <c r="O164" s="32"/>
      <c r="P164" s="32"/>
      <c r="Q164" s="26"/>
      <c r="R164" s="32"/>
      <c r="S164" s="32"/>
      <c r="T164" s="26"/>
      <c r="U164" s="2"/>
      <c r="V164" s="32"/>
      <c r="W164" s="32"/>
      <c r="X164" s="26"/>
      <c r="Y164" s="32"/>
      <c r="Z164" s="32"/>
      <c r="AA164" s="26"/>
    </row>
    <row r="165" spans="1:27" x14ac:dyDescent="0.25">
      <c r="A165" s="32" t="s">
        <v>300</v>
      </c>
      <c r="B165" s="32"/>
      <c r="C165" s="26">
        <f>VLOOKUP(C164,'[1]0老師'!$A$2:$I$20,9)</f>
        <v>605</v>
      </c>
      <c r="D165" s="32" t="s">
        <v>301</v>
      </c>
      <c r="E165" s="32"/>
      <c r="F165" s="26" t="str">
        <f>VLOOKUP(C164,'[1]0老師'!$A$2:$I$20,2)</f>
        <v>許南嫆</v>
      </c>
      <c r="G165" s="1"/>
      <c r="H165" s="32" t="s">
        <v>300</v>
      </c>
      <c r="I165" s="32"/>
      <c r="J165" s="26">
        <f>VLOOKUP(J164,'[1]0老師'!$A$2:$I$20,9)</f>
        <v>607</v>
      </c>
      <c r="K165" s="32" t="s">
        <v>301</v>
      </c>
      <c r="L165" s="32"/>
      <c r="M165" s="26" t="str">
        <f>VLOOKUP(J164,'[1]0老師'!$A$2:$I$20,2)</f>
        <v>郭畇勻</v>
      </c>
      <c r="N165" s="1"/>
      <c r="O165" s="32"/>
      <c r="P165" s="32"/>
      <c r="Q165" s="26"/>
      <c r="R165" s="32"/>
      <c r="S165" s="32"/>
      <c r="T165" s="26"/>
      <c r="U165" s="1"/>
      <c r="V165" s="32"/>
      <c r="W165" s="32"/>
      <c r="X165" s="26"/>
      <c r="Y165" s="32"/>
      <c r="Z165" s="32"/>
      <c r="AA165" s="26"/>
    </row>
    <row r="166" spans="1:27" ht="16.5" customHeight="1" x14ac:dyDescent="0.25">
      <c r="A166" s="30" t="s">
        <v>302</v>
      </c>
      <c r="B166" s="32" t="s">
        <v>4</v>
      </c>
      <c r="C166" s="32" t="s">
        <v>5</v>
      </c>
      <c r="D166" s="33" t="s">
        <v>303</v>
      </c>
      <c r="E166" s="33"/>
      <c r="F166" s="33"/>
      <c r="G166" s="1"/>
      <c r="H166" s="30" t="s">
        <v>302</v>
      </c>
      <c r="I166" s="32" t="s">
        <v>4</v>
      </c>
      <c r="J166" s="32" t="s">
        <v>5</v>
      </c>
      <c r="K166" s="33" t="s">
        <v>303</v>
      </c>
      <c r="L166" s="33"/>
      <c r="M166" s="33"/>
      <c r="N166" s="1"/>
      <c r="O166" s="30"/>
      <c r="P166" s="32"/>
      <c r="Q166" s="32"/>
      <c r="R166" s="33"/>
      <c r="S166" s="33"/>
      <c r="T166" s="33"/>
      <c r="U166" s="1"/>
      <c r="V166" s="30"/>
      <c r="W166" s="32"/>
      <c r="X166" s="32"/>
      <c r="Y166" s="33"/>
      <c r="Z166" s="33"/>
      <c r="AA166" s="33"/>
    </row>
    <row r="167" spans="1:27" x14ac:dyDescent="0.25">
      <c r="A167" s="31"/>
      <c r="B167" s="32"/>
      <c r="C167" s="32"/>
      <c r="D167" s="34"/>
      <c r="E167" s="34"/>
      <c r="F167" s="34"/>
      <c r="G167" s="1"/>
      <c r="H167" s="31"/>
      <c r="I167" s="32"/>
      <c r="J167" s="32"/>
      <c r="K167" s="34"/>
      <c r="L167" s="34"/>
      <c r="M167" s="34"/>
      <c r="N167" s="1"/>
      <c r="O167" s="31"/>
      <c r="P167" s="32"/>
      <c r="Q167" s="32"/>
      <c r="R167" s="34"/>
      <c r="S167" s="34"/>
      <c r="T167" s="34"/>
      <c r="U167" s="1"/>
      <c r="V167" s="31"/>
      <c r="W167" s="32"/>
      <c r="X167" s="32"/>
      <c r="Y167" s="34"/>
      <c r="Z167" s="34"/>
      <c r="AA167" s="34"/>
    </row>
    <row r="168" spans="1:27" ht="16.5" customHeight="1" x14ac:dyDescent="0.25">
      <c r="A168" s="26">
        <v>1</v>
      </c>
      <c r="B168" s="26" t="s">
        <v>208</v>
      </c>
      <c r="C168" s="26">
        <v>1</v>
      </c>
      <c r="D168" s="26" t="s">
        <v>209</v>
      </c>
      <c r="E168" s="26"/>
      <c r="F168" s="4"/>
      <c r="G168" s="1"/>
      <c r="H168" s="26">
        <v>1</v>
      </c>
      <c r="I168" s="26" t="s">
        <v>208</v>
      </c>
      <c r="J168" s="26">
        <v>3</v>
      </c>
      <c r="K168" s="26" t="s">
        <v>210</v>
      </c>
      <c r="L168" s="26"/>
      <c r="M168" s="4"/>
      <c r="N168" s="1"/>
      <c r="O168" s="26"/>
      <c r="P168" s="26"/>
      <c r="Q168" s="26"/>
      <c r="R168" s="26"/>
      <c r="S168" s="26"/>
      <c r="T168" s="4"/>
      <c r="U168" s="1"/>
      <c r="V168" s="26"/>
      <c r="W168" s="26"/>
      <c r="X168" s="26"/>
      <c r="Y168" s="26"/>
      <c r="Z168" s="26"/>
      <c r="AA168" s="4"/>
    </row>
    <row r="169" spans="1:27" x14ac:dyDescent="0.25">
      <c r="A169" s="26">
        <v>2</v>
      </c>
      <c r="B169" s="26" t="s">
        <v>208</v>
      </c>
      <c r="C169" s="26">
        <v>1</v>
      </c>
      <c r="D169" s="26" t="s">
        <v>211</v>
      </c>
      <c r="E169" s="26"/>
      <c r="F169" s="4"/>
      <c r="G169" s="1"/>
      <c r="H169" s="26">
        <v>2</v>
      </c>
      <c r="I169" s="26" t="s">
        <v>208</v>
      </c>
      <c r="J169" s="26">
        <v>3</v>
      </c>
      <c r="K169" s="26" t="s">
        <v>212</v>
      </c>
      <c r="L169" s="26"/>
      <c r="M169" s="4"/>
      <c r="N169" s="1"/>
      <c r="O169" s="26"/>
      <c r="P169" s="26"/>
      <c r="Q169" s="26"/>
      <c r="R169" s="26"/>
      <c r="S169" s="26"/>
      <c r="T169" s="4"/>
      <c r="U169" s="1"/>
      <c r="V169" s="26"/>
      <c r="W169" s="26"/>
      <c r="X169" s="26"/>
      <c r="Y169" s="26"/>
      <c r="Z169" s="26"/>
      <c r="AA169" s="4"/>
    </row>
    <row r="170" spans="1:27" ht="16.5" customHeight="1" x14ac:dyDescent="0.25">
      <c r="A170" s="26">
        <v>3</v>
      </c>
      <c r="B170" s="26" t="s">
        <v>208</v>
      </c>
      <c r="C170" s="26">
        <v>1</v>
      </c>
      <c r="D170" s="26" t="s">
        <v>213</v>
      </c>
      <c r="E170" s="26"/>
      <c r="F170" s="4"/>
      <c r="G170" s="1"/>
      <c r="H170" s="26">
        <v>3</v>
      </c>
      <c r="I170" s="26" t="s">
        <v>208</v>
      </c>
      <c r="J170" s="26">
        <v>3</v>
      </c>
      <c r="K170" s="26" t="s">
        <v>214</v>
      </c>
      <c r="L170" s="26"/>
      <c r="M170" s="4"/>
      <c r="N170" s="1"/>
      <c r="O170" s="26"/>
      <c r="P170" s="26"/>
      <c r="Q170" s="26"/>
      <c r="R170" s="26"/>
      <c r="S170" s="26"/>
      <c r="T170" s="4"/>
      <c r="U170" s="1"/>
      <c r="V170" s="26"/>
      <c r="W170" s="26"/>
      <c r="X170" s="26"/>
      <c r="Y170" s="26"/>
      <c r="Z170" s="26"/>
      <c r="AA170" s="4"/>
    </row>
    <row r="171" spans="1:27" x14ac:dyDescent="0.25">
      <c r="A171" s="26">
        <v>4</v>
      </c>
      <c r="B171" s="26" t="s">
        <v>208</v>
      </c>
      <c r="C171" s="26">
        <v>2</v>
      </c>
      <c r="D171" s="26" t="s">
        <v>216</v>
      </c>
      <c r="E171" s="26"/>
      <c r="F171" s="4"/>
      <c r="G171" s="1"/>
      <c r="H171" s="26">
        <v>4</v>
      </c>
      <c r="I171" s="26" t="s">
        <v>208</v>
      </c>
      <c r="J171" s="26">
        <v>3</v>
      </c>
      <c r="K171" s="26" t="s">
        <v>215</v>
      </c>
      <c r="L171" s="26"/>
      <c r="M171" s="4"/>
      <c r="N171" s="1"/>
      <c r="O171" s="26"/>
      <c r="P171" s="26"/>
      <c r="Q171" s="26"/>
      <c r="R171" s="26"/>
      <c r="S171" s="26"/>
      <c r="T171" s="4"/>
      <c r="U171" s="1"/>
      <c r="V171" s="26"/>
      <c r="W171" s="26"/>
      <c r="X171" s="26"/>
      <c r="Y171" s="26"/>
      <c r="Z171" s="26"/>
      <c r="AA171" s="4"/>
    </row>
    <row r="172" spans="1:27" x14ac:dyDescent="0.25">
      <c r="A172" s="26">
        <v>5</v>
      </c>
      <c r="B172" s="26" t="s">
        <v>208</v>
      </c>
      <c r="C172" s="26">
        <v>2</v>
      </c>
      <c r="D172" s="26" t="s">
        <v>219</v>
      </c>
      <c r="E172" s="26"/>
      <c r="F172" s="4"/>
      <c r="G172" s="1"/>
      <c r="H172" s="26">
        <v>5</v>
      </c>
      <c r="I172" s="26" t="s">
        <v>208</v>
      </c>
      <c r="J172" s="26">
        <v>3</v>
      </c>
      <c r="K172" s="26" t="s">
        <v>441</v>
      </c>
      <c r="L172" s="26"/>
      <c r="M172" s="4"/>
      <c r="N172" s="1"/>
      <c r="O172" s="26"/>
      <c r="P172" s="26"/>
      <c r="Q172" s="26"/>
      <c r="R172" s="26"/>
      <c r="S172" s="26"/>
      <c r="T172" s="4"/>
      <c r="U172" s="1"/>
      <c r="V172" s="26"/>
      <c r="W172" s="26"/>
      <c r="X172" s="26"/>
      <c r="Y172" s="26"/>
      <c r="Z172" s="26"/>
      <c r="AA172" s="4"/>
    </row>
    <row r="173" spans="1:27" x14ac:dyDescent="0.25">
      <c r="A173" s="26">
        <v>6</v>
      </c>
      <c r="B173" s="26" t="s">
        <v>208</v>
      </c>
      <c r="C173" s="26">
        <v>2</v>
      </c>
      <c r="D173" s="26" t="s">
        <v>221</v>
      </c>
      <c r="E173" s="26"/>
      <c r="F173" s="4"/>
      <c r="G173" s="1"/>
      <c r="H173" s="26">
        <v>6</v>
      </c>
      <c r="I173" s="26" t="s">
        <v>208</v>
      </c>
      <c r="J173" s="26">
        <v>4</v>
      </c>
      <c r="K173" s="26" t="s">
        <v>218</v>
      </c>
      <c r="L173" s="26"/>
      <c r="M173" s="4"/>
      <c r="N173" s="1"/>
      <c r="O173" s="26"/>
      <c r="P173" s="26"/>
      <c r="Q173" s="26"/>
      <c r="R173" s="26"/>
      <c r="S173" s="26"/>
      <c r="T173" s="4"/>
      <c r="U173" s="1"/>
      <c r="V173" s="26"/>
      <c r="W173" s="26"/>
      <c r="X173" s="26"/>
      <c r="Y173" s="26"/>
      <c r="Z173" s="26"/>
      <c r="AA173" s="4"/>
    </row>
    <row r="174" spans="1:27" x14ac:dyDescent="0.25">
      <c r="A174" s="26">
        <v>7</v>
      </c>
      <c r="B174" s="26" t="s">
        <v>208</v>
      </c>
      <c r="C174" s="26">
        <v>5</v>
      </c>
      <c r="D174" s="26" t="s">
        <v>223</v>
      </c>
      <c r="E174" s="26"/>
      <c r="F174" s="4"/>
      <c r="G174" s="1"/>
      <c r="H174" s="26">
        <v>7</v>
      </c>
      <c r="I174" s="26" t="s">
        <v>208</v>
      </c>
      <c r="J174" s="26">
        <v>4</v>
      </c>
      <c r="K174" s="26" t="s">
        <v>220</v>
      </c>
      <c r="L174" s="26"/>
      <c r="M174" s="4"/>
      <c r="N174" s="1"/>
      <c r="O174" s="26"/>
      <c r="P174" s="26"/>
      <c r="Q174" s="26"/>
      <c r="R174" s="26"/>
      <c r="S174" s="26"/>
      <c r="T174" s="4"/>
      <c r="U174" s="1"/>
      <c r="V174" s="26"/>
      <c r="W174" s="26"/>
      <c r="X174" s="26"/>
      <c r="Y174" s="26"/>
      <c r="Z174" s="26"/>
      <c r="AA174" s="4"/>
    </row>
    <row r="175" spans="1:27" x14ac:dyDescent="0.25">
      <c r="A175" s="26">
        <v>8</v>
      </c>
      <c r="B175" s="26" t="s">
        <v>208</v>
      </c>
      <c r="C175" s="26">
        <v>5</v>
      </c>
      <c r="D175" s="26" t="s">
        <v>225</v>
      </c>
      <c r="E175" s="26"/>
      <c r="F175" s="4"/>
      <c r="G175" s="1"/>
      <c r="H175" s="26">
        <v>8</v>
      </c>
      <c r="I175" s="26" t="s">
        <v>208</v>
      </c>
      <c r="J175" s="26">
        <v>4</v>
      </c>
      <c r="K175" s="26" t="s">
        <v>222</v>
      </c>
      <c r="L175" s="26"/>
      <c r="M175" s="4"/>
      <c r="N175" s="1"/>
      <c r="O175" s="26"/>
      <c r="P175" s="26"/>
      <c r="Q175" s="26"/>
      <c r="R175" s="26"/>
      <c r="S175" s="26"/>
      <c r="T175" s="4"/>
      <c r="U175" s="1"/>
      <c r="V175" s="26"/>
      <c r="W175" s="26"/>
      <c r="X175" s="26"/>
      <c r="Y175" s="26"/>
      <c r="Z175" s="26"/>
      <c r="AA175" s="4"/>
    </row>
    <row r="176" spans="1:27" x14ac:dyDescent="0.25">
      <c r="A176" s="26">
        <v>9</v>
      </c>
      <c r="B176" s="26" t="s">
        <v>208</v>
      </c>
      <c r="C176" s="26">
        <v>5</v>
      </c>
      <c r="D176" s="26" t="s">
        <v>226</v>
      </c>
      <c r="E176" s="26"/>
      <c r="F176" s="4"/>
      <c r="G176" s="1"/>
      <c r="H176" s="26">
        <v>9</v>
      </c>
      <c r="I176" s="26" t="s">
        <v>208</v>
      </c>
      <c r="J176" s="26">
        <v>4</v>
      </c>
      <c r="K176" s="26" t="s">
        <v>224</v>
      </c>
      <c r="L176" s="26"/>
      <c r="M176" s="4"/>
      <c r="N176" s="1"/>
      <c r="O176" s="26"/>
      <c r="P176" s="26"/>
      <c r="Q176" s="26"/>
      <c r="R176" s="26"/>
      <c r="S176" s="26"/>
      <c r="T176" s="4"/>
      <c r="U176" s="1"/>
      <c r="V176" s="26"/>
      <c r="W176" s="26"/>
      <c r="X176" s="26"/>
      <c r="Y176" s="26"/>
      <c r="Z176" s="26"/>
      <c r="AA176" s="4"/>
    </row>
    <row r="177" spans="1:27" x14ac:dyDescent="0.25">
      <c r="A177" s="26">
        <v>10</v>
      </c>
      <c r="B177" s="26" t="s">
        <v>208</v>
      </c>
      <c r="C177" s="26">
        <v>5</v>
      </c>
      <c r="D177" s="26" t="s">
        <v>228</v>
      </c>
      <c r="E177" s="26"/>
      <c r="F177" s="4"/>
      <c r="G177" s="1"/>
      <c r="H177" s="26">
        <v>10</v>
      </c>
      <c r="I177" s="26" t="s">
        <v>208</v>
      </c>
      <c r="J177" s="26">
        <v>7</v>
      </c>
      <c r="K177" s="26" t="s">
        <v>442</v>
      </c>
      <c r="L177" s="26"/>
      <c r="M177" s="4"/>
      <c r="N177" s="1"/>
      <c r="O177" s="26"/>
      <c r="P177" s="26"/>
      <c r="Q177" s="26"/>
      <c r="R177" s="26"/>
      <c r="S177" s="26"/>
      <c r="T177" s="4"/>
      <c r="U177" s="1"/>
      <c r="V177" s="26"/>
      <c r="W177" s="26"/>
      <c r="X177" s="26"/>
      <c r="Y177" s="26"/>
      <c r="Z177" s="26"/>
      <c r="AA177" s="4"/>
    </row>
    <row r="178" spans="1:27" x14ac:dyDescent="0.25">
      <c r="A178" s="26">
        <v>11</v>
      </c>
      <c r="B178" s="26" t="s">
        <v>208</v>
      </c>
      <c r="C178" s="26">
        <v>5</v>
      </c>
      <c r="D178" s="26" t="s">
        <v>443</v>
      </c>
      <c r="E178" s="26"/>
      <c r="F178" s="4"/>
      <c r="G178" s="1"/>
      <c r="H178" s="26">
        <v>11</v>
      </c>
      <c r="I178" s="26" t="s">
        <v>208</v>
      </c>
      <c r="J178" s="26">
        <v>7</v>
      </c>
      <c r="K178" s="26" t="s">
        <v>227</v>
      </c>
      <c r="L178" s="26"/>
      <c r="M178" s="4"/>
      <c r="N178" s="1"/>
      <c r="O178" s="26"/>
      <c r="P178" s="26"/>
      <c r="Q178" s="26"/>
      <c r="R178" s="26"/>
      <c r="S178" s="26"/>
      <c r="T178" s="4"/>
      <c r="U178" s="1"/>
      <c r="V178" s="26"/>
      <c r="W178" s="26"/>
      <c r="X178" s="26"/>
      <c r="Y178" s="26"/>
      <c r="Z178" s="26"/>
      <c r="AA178" s="4"/>
    </row>
    <row r="179" spans="1:27" x14ac:dyDescent="0.25">
      <c r="A179" s="26">
        <v>12</v>
      </c>
      <c r="B179" s="26" t="s">
        <v>208</v>
      </c>
      <c r="C179" s="26">
        <v>6</v>
      </c>
      <c r="D179" s="26" t="s">
        <v>444</v>
      </c>
      <c r="E179" s="26"/>
      <c r="F179" s="4"/>
      <c r="G179" s="1"/>
      <c r="H179" s="26">
        <v>12</v>
      </c>
      <c r="I179" s="26" t="s">
        <v>208</v>
      </c>
      <c r="J179" s="26">
        <v>7</v>
      </c>
      <c r="K179" s="26" t="s">
        <v>229</v>
      </c>
      <c r="L179" s="26"/>
      <c r="M179" s="4"/>
      <c r="N179" s="1"/>
      <c r="O179" s="26"/>
      <c r="P179" s="26"/>
      <c r="Q179" s="26"/>
      <c r="R179" s="26"/>
      <c r="S179" s="26"/>
      <c r="T179" s="4"/>
      <c r="U179" s="1"/>
      <c r="V179" s="26"/>
      <c r="W179" s="26"/>
      <c r="X179" s="26"/>
      <c r="Y179" s="26"/>
      <c r="Z179" s="26"/>
      <c r="AA179" s="4"/>
    </row>
    <row r="180" spans="1:27" x14ac:dyDescent="0.25">
      <c r="A180" s="26">
        <v>13</v>
      </c>
      <c r="B180" s="26" t="s">
        <v>208</v>
      </c>
      <c r="C180" s="26">
        <v>6</v>
      </c>
      <c r="D180" s="26" t="s">
        <v>231</v>
      </c>
      <c r="E180" s="26"/>
      <c r="F180" s="4"/>
      <c r="G180" s="1"/>
      <c r="H180" s="26">
        <v>13</v>
      </c>
      <c r="I180" s="26" t="s">
        <v>208</v>
      </c>
      <c r="J180" s="26">
        <v>7</v>
      </c>
      <c r="K180" s="26" t="s">
        <v>230</v>
      </c>
      <c r="L180" s="26"/>
      <c r="M180" s="4"/>
      <c r="N180" s="1"/>
      <c r="O180" s="26"/>
      <c r="P180" s="26"/>
      <c r="Q180" s="26"/>
      <c r="R180" s="26"/>
      <c r="S180" s="26"/>
      <c r="T180" s="4"/>
      <c r="U180" s="1"/>
      <c r="V180" s="26"/>
      <c r="W180" s="26"/>
      <c r="X180" s="26"/>
      <c r="Y180" s="26"/>
      <c r="Z180" s="26"/>
      <c r="AA180" s="4"/>
    </row>
    <row r="181" spans="1:27" x14ac:dyDescent="0.25">
      <c r="A181" s="26">
        <v>14</v>
      </c>
      <c r="B181" s="26" t="s">
        <v>208</v>
      </c>
      <c r="C181" s="26">
        <v>6</v>
      </c>
      <c r="D181" s="26" t="s">
        <v>445</v>
      </c>
      <c r="E181" s="26"/>
      <c r="F181" s="4"/>
      <c r="G181" s="1"/>
      <c r="H181" s="26">
        <v>14</v>
      </c>
      <c r="I181" s="26" t="s">
        <v>208</v>
      </c>
      <c r="J181" s="26">
        <v>9</v>
      </c>
      <c r="K181" s="26" t="s">
        <v>232</v>
      </c>
      <c r="L181" s="26"/>
      <c r="M181" s="4"/>
      <c r="N181" s="1"/>
      <c r="O181" s="26"/>
      <c r="P181" s="26"/>
      <c r="Q181" s="26"/>
      <c r="R181" s="26"/>
      <c r="S181" s="26"/>
      <c r="T181" s="4"/>
      <c r="U181" s="1"/>
      <c r="V181" s="26"/>
      <c r="W181" s="26"/>
      <c r="X181" s="26"/>
      <c r="Y181" s="26"/>
      <c r="Z181" s="26"/>
      <c r="AA181" s="4"/>
    </row>
    <row r="182" spans="1:27" x14ac:dyDescent="0.25">
      <c r="A182" s="26">
        <v>15</v>
      </c>
      <c r="B182" s="26" t="s">
        <v>208</v>
      </c>
      <c r="C182" s="26">
        <v>6</v>
      </c>
      <c r="D182" s="26" t="s">
        <v>234</v>
      </c>
      <c r="E182" s="26"/>
      <c r="F182" s="4"/>
      <c r="G182" s="1"/>
      <c r="H182" s="26">
        <v>15</v>
      </c>
      <c r="I182" s="26" t="s">
        <v>208</v>
      </c>
      <c r="J182" s="26">
        <v>9</v>
      </c>
      <c r="K182" s="26" t="s">
        <v>233</v>
      </c>
      <c r="L182" s="26"/>
      <c r="M182" s="4"/>
      <c r="N182" s="1"/>
      <c r="O182" s="26"/>
      <c r="P182" s="26"/>
      <c r="Q182" s="26"/>
      <c r="R182" s="26"/>
      <c r="S182" s="26"/>
      <c r="T182" s="4"/>
      <c r="U182" s="1"/>
      <c r="V182" s="26"/>
      <c r="W182" s="26"/>
      <c r="X182" s="26"/>
      <c r="Y182" s="26"/>
      <c r="Z182" s="26"/>
      <c r="AA182" s="4"/>
    </row>
    <row r="183" spans="1:27" x14ac:dyDescent="0.25">
      <c r="A183" s="26">
        <v>16</v>
      </c>
      <c r="B183" s="26" t="s">
        <v>208</v>
      </c>
      <c r="C183" s="26">
        <v>6</v>
      </c>
      <c r="D183" s="26" t="s">
        <v>236</v>
      </c>
      <c r="E183" s="26"/>
      <c r="F183" s="4"/>
      <c r="G183" s="1"/>
      <c r="H183" s="26">
        <v>16</v>
      </c>
      <c r="I183" s="26" t="s">
        <v>208</v>
      </c>
      <c r="J183" s="26">
        <v>9</v>
      </c>
      <c r="K183" s="26" t="s">
        <v>235</v>
      </c>
      <c r="L183" s="26"/>
      <c r="M183" s="4"/>
      <c r="N183" s="1"/>
      <c r="O183" s="26"/>
      <c r="P183" s="26"/>
      <c r="Q183" s="26"/>
      <c r="R183" s="26"/>
      <c r="S183" s="26"/>
      <c r="T183" s="4"/>
      <c r="U183" s="1"/>
      <c r="V183" s="26"/>
      <c r="W183" s="26"/>
      <c r="X183" s="26"/>
      <c r="Y183" s="26"/>
      <c r="Z183" s="26"/>
      <c r="AA183" s="4"/>
    </row>
    <row r="184" spans="1:27" x14ac:dyDescent="0.25">
      <c r="A184" s="26">
        <v>17</v>
      </c>
      <c r="B184" s="26" t="s">
        <v>208</v>
      </c>
      <c r="C184" s="26">
        <v>6</v>
      </c>
      <c r="D184" s="26" t="s">
        <v>446</v>
      </c>
      <c r="E184" s="26"/>
      <c r="F184" s="4"/>
      <c r="G184" s="1"/>
      <c r="H184" s="26">
        <v>17</v>
      </c>
      <c r="I184" s="26" t="s">
        <v>208</v>
      </c>
      <c r="J184" s="26">
        <v>9</v>
      </c>
      <c r="K184" s="26" t="s">
        <v>237</v>
      </c>
      <c r="L184" s="26"/>
      <c r="M184" s="4"/>
      <c r="N184" s="1"/>
      <c r="O184" s="26"/>
      <c r="P184" s="26"/>
      <c r="Q184" s="26"/>
      <c r="R184" s="26"/>
      <c r="S184" s="26"/>
      <c r="T184" s="4"/>
      <c r="U184" s="1"/>
      <c r="V184" s="26"/>
      <c r="W184" s="26"/>
      <c r="X184" s="26"/>
      <c r="Y184" s="26"/>
      <c r="Z184" s="26"/>
      <c r="AA184" s="4"/>
    </row>
    <row r="185" spans="1:27" x14ac:dyDescent="0.25">
      <c r="A185" s="26">
        <v>18</v>
      </c>
      <c r="B185" s="26" t="s">
        <v>208</v>
      </c>
      <c r="C185" s="26">
        <v>6</v>
      </c>
      <c r="D185" s="26" t="s">
        <v>238</v>
      </c>
      <c r="E185" s="26"/>
      <c r="F185" s="4"/>
      <c r="G185" s="1"/>
      <c r="H185" s="26">
        <v>18</v>
      </c>
      <c r="I185" s="26" t="s">
        <v>208</v>
      </c>
      <c r="J185" s="26">
        <v>10</v>
      </c>
      <c r="K185" s="26" t="s">
        <v>447</v>
      </c>
      <c r="L185" s="26"/>
      <c r="M185" s="4"/>
      <c r="N185" s="1"/>
      <c r="O185" s="26"/>
      <c r="P185" s="26"/>
      <c r="Q185" s="26"/>
      <c r="R185" s="26"/>
      <c r="S185" s="26"/>
      <c r="T185" s="4"/>
      <c r="U185" s="1"/>
      <c r="V185" s="26"/>
      <c r="W185" s="26"/>
      <c r="X185" s="26"/>
      <c r="Y185" s="26"/>
      <c r="Z185" s="26"/>
      <c r="AA185" s="4"/>
    </row>
    <row r="186" spans="1:27" x14ac:dyDescent="0.25">
      <c r="A186" s="26">
        <v>19</v>
      </c>
      <c r="B186" s="26" t="s">
        <v>208</v>
      </c>
      <c r="C186" s="26">
        <v>8</v>
      </c>
      <c r="D186" s="26" t="s">
        <v>448</v>
      </c>
      <c r="E186" s="26"/>
      <c r="F186" s="4"/>
      <c r="G186" s="1"/>
      <c r="H186" s="26">
        <v>19</v>
      </c>
      <c r="I186" s="26" t="s">
        <v>208</v>
      </c>
      <c r="J186" s="26">
        <v>10</v>
      </c>
      <c r="K186" s="26" t="s">
        <v>239</v>
      </c>
      <c r="L186" s="26"/>
      <c r="M186" s="4"/>
      <c r="N186" s="1"/>
      <c r="O186" s="26"/>
      <c r="P186" s="26"/>
      <c r="Q186" s="26"/>
      <c r="R186" s="26"/>
      <c r="S186" s="26"/>
      <c r="T186" s="4"/>
      <c r="U186" s="1"/>
      <c r="V186" s="26"/>
      <c r="W186" s="26"/>
      <c r="X186" s="26"/>
      <c r="Y186" s="26"/>
      <c r="Z186" s="26"/>
      <c r="AA186" s="4"/>
    </row>
    <row r="187" spans="1:27" x14ac:dyDescent="0.25">
      <c r="A187" s="26">
        <v>20</v>
      </c>
      <c r="B187" s="26" t="s">
        <v>208</v>
      </c>
      <c r="C187" s="26">
        <v>8</v>
      </c>
      <c r="D187" s="26" t="s">
        <v>242</v>
      </c>
      <c r="E187" s="26"/>
      <c r="F187" s="4"/>
      <c r="G187" s="1"/>
      <c r="H187" s="26">
        <v>20</v>
      </c>
      <c r="I187" s="26" t="s">
        <v>208</v>
      </c>
      <c r="J187" s="26">
        <v>10</v>
      </c>
      <c r="K187" s="26" t="s">
        <v>240</v>
      </c>
      <c r="L187" s="26"/>
      <c r="M187" s="4"/>
      <c r="N187" s="1"/>
      <c r="O187" s="26"/>
      <c r="P187" s="26"/>
      <c r="Q187" s="26"/>
      <c r="R187" s="26"/>
      <c r="S187" s="26"/>
      <c r="T187" s="4"/>
      <c r="U187" s="1"/>
      <c r="V187" s="26"/>
      <c r="W187" s="26"/>
      <c r="X187" s="26"/>
      <c r="Y187" s="26"/>
      <c r="Z187" s="26"/>
      <c r="AA187" s="4"/>
    </row>
    <row r="188" spans="1:27" x14ac:dyDescent="0.25">
      <c r="A188" s="26">
        <v>21</v>
      </c>
      <c r="B188" s="26" t="s">
        <v>208</v>
      </c>
      <c r="C188" s="26">
        <v>12</v>
      </c>
      <c r="D188" s="26" t="s">
        <v>244</v>
      </c>
      <c r="E188" s="26"/>
      <c r="F188" s="4"/>
      <c r="G188" s="1"/>
      <c r="H188" s="26">
        <v>21</v>
      </c>
      <c r="I188" s="26" t="s">
        <v>208</v>
      </c>
      <c r="J188" s="26">
        <v>10</v>
      </c>
      <c r="K188" s="26" t="s">
        <v>241</v>
      </c>
      <c r="L188" s="26"/>
      <c r="M188" s="4"/>
      <c r="N188" s="1"/>
      <c r="O188" s="26"/>
      <c r="P188" s="26"/>
      <c r="Q188" s="26"/>
      <c r="R188" s="26"/>
      <c r="S188" s="26"/>
      <c r="T188" s="4"/>
      <c r="U188" s="1"/>
      <c r="V188" s="26"/>
      <c r="W188" s="26"/>
      <c r="X188" s="26"/>
      <c r="Y188" s="26"/>
      <c r="Z188" s="26"/>
      <c r="AA188" s="4"/>
    </row>
    <row r="189" spans="1:27" x14ac:dyDescent="0.25">
      <c r="A189" s="26">
        <v>22</v>
      </c>
      <c r="B189" s="26" t="s">
        <v>208</v>
      </c>
      <c r="C189" s="26">
        <v>12</v>
      </c>
      <c r="D189" s="26" t="s">
        <v>246</v>
      </c>
      <c r="E189" s="26"/>
      <c r="F189" s="4"/>
      <c r="G189" s="1"/>
      <c r="H189" s="26">
        <v>22</v>
      </c>
      <c r="I189" s="26" t="s">
        <v>208</v>
      </c>
      <c r="J189" s="26">
        <v>10</v>
      </c>
      <c r="K189" s="26" t="s">
        <v>243</v>
      </c>
      <c r="L189" s="26"/>
      <c r="M189" s="4"/>
      <c r="N189" s="1"/>
      <c r="O189" s="26"/>
      <c r="P189" s="26"/>
      <c r="Q189" s="26"/>
      <c r="R189" s="26"/>
      <c r="S189" s="26"/>
      <c r="T189" s="4"/>
      <c r="U189" s="1"/>
      <c r="V189" s="26"/>
      <c r="W189" s="26"/>
      <c r="X189" s="26"/>
      <c r="Y189" s="26"/>
      <c r="Z189" s="26"/>
      <c r="AA189" s="4"/>
    </row>
    <row r="190" spans="1:27" x14ac:dyDescent="0.25">
      <c r="A190" s="26">
        <v>23</v>
      </c>
      <c r="B190" s="26" t="s">
        <v>208</v>
      </c>
      <c r="C190" s="26">
        <v>13</v>
      </c>
      <c r="D190" s="26" t="s">
        <v>217</v>
      </c>
      <c r="E190" s="26"/>
      <c r="F190" s="4"/>
      <c r="G190" s="1"/>
      <c r="H190" s="26">
        <v>23</v>
      </c>
      <c r="I190" s="26" t="s">
        <v>208</v>
      </c>
      <c r="J190" s="26">
        <v>11</v>
      </c>
      <c r="K190" s="26" t="s">
        <v>245</v>
      </c>
      <c r="L190" s="26"/>
      <c r="M190" s="4"/>
      <c r="N190" s="1"/>
      <c r="O190" s="26"/>
      <c r="P190" s="26"/>
      <c r="Q190" s="26"/>
      <c r="R190" s="26"/>
      <c r="S190" s="26"/>
      <c r="T190" s="4"/>
      <c r="U190" s="1"/>
      <c r="V190" s="26"/>
      <c r="W190" s="26"/>
      <c r="X190" s="26"/>
      <c r="Y190" s="26"/>
      <c r="Z190" s="26"/>
      <c r="AA190" s="4"/>
    </row>
    <row r="191" spans="1:27" x14ac:dyDescent="0.25">
      <c r="A191" s="26">
        <v>24</v>
      </c>
      <c r="B191" s="26"/>
      <c r="C191" s="26"/>
      <c r="D191" s="26"/>
      <c r="E191" s="26"/>
      <c r="F191" s="4"/>
      <c r="G191" s="1"/>
      <c r="H191" s="26">
        <v>24</v>
      </c>
      <c r="I191" s="26" t="s">
        <v>208</v>
      </c>
      <c r="J191" s="26">
        <v>11</v>
      </c>
      <c r="K191" s="26" t="s">
        <v>247</v>
      </c>
      <c r="L191" s="26"/>
      <c r="M191" s="4"/>
      <c r="N191" s="1"/>
      <c r="O191" s="26"/>
      <c r="P191" s="26"/>
      <c r="Q191" s="26"/>
      <c r="R191" s="26"/>
      <c r="S191" s="26"/>
      <c r="T191" s="4"/>
      <c r="U191" s="1"/>
      <c r="V191" s="26"/>
      <c r="W191" s="26"/>
      <c r="X191" s="26"/>
      <c r="Y191" s="26"/>
      <c r="Z191" s="26"/>
      <c r="AA191" s="4"/>
    </row>
    <row r="192" spans="1:27" x14ac:dyDescent="0.25">
      <c r="A192" s="26">
        <v>25</v>
      </c>
      <c r="B192" s="26"/>
      <c r="C192" s="26"/>
      <c r="D192" s="26"/>
      <c r="E192" s="26"/>
      <c r="F192" s="4"/>
      <c r="G192" s="1"/>
      <c r="H192" s="26">
        <v>25</v>
      </c>
      <c r="I192" s="26" t="s">
        <v>208</v>
      </c>
      <c r="J192" s="26">
        <v>11</v>
      </c>
      <c r="K192" s="26" t="s">
        <v>248</v>
      </c>
      <c r="L192" s="26"/>
      <c r="M192" s="4"/>
      <c r="N192" s="1"/>
      <c r="O192" s="26"/>
      <c r="P192" s="26"/>
      <c r="Q192" s="26"/>
      <c r="R192" s="26"/>
      <c r="S192" s="26"/>
      <c r="T192" s="4"/>
      <c r="U192" s="1"/>
      <c r="V192" s="26"/>
      <c r="W192" s="26"/>
      <c r="X192" s="26"/>
      <c r="Y192" s="26"/>
      <c r="Z192" s="26"/>
      <c r="AA192" s="4"/>
    </row>
  </sheetData>
  <sortState ref="C172:D195">
    <sortCondition ref="C172:C195"/>
  </sortState>
  <mergeCells count="270">
    <mergeCell ref="Z166:Z167"/>
    <mergeCell ref="AA166:AA167"/>
    <mergeCell ref="A97:T97"/>
    <mergeCell ref="A161:M161"/>
    <mergeCell ref="A129:M129"/>
    <mergeCell ref="V165:W165"/>
    <mergeCell ref="Y165:Z165"/>
    <mergeCell ref="A166:A167"/>
    <mergeCell ref="B166:B167"/>
    <mergeCell ref="C166:C167"/>
    <mergeCell ref="D166:D167"/>
    <mergeCell ref="E166:E167"/>
    <mergeCell ref="F166:F167"/>
    <mergeCell ref="H166:H167"/>
    <mergeCell ref="I166:I167"/>
    <mergeCell ref="J166:J167"/>
    <mergeCell ref="K166:K167"/>
    <mergeCell ref="L166:L167"/>
    <mergeCell ref="M166:M167"/>
    <mergeCell ref="O166:O167"/>
    <mergeCell ref="P166:P167"/>
    <mergeCell ref="Q166:Q167"/>
    <mergeCell ref="R166:R167"/>
    <mergeCell ref="S166:S167"/>
    <mergeCell ref="T166:T167"/>
    <mergeCell ref="V166:V167"/>
    <mergeCell ref="W166:W167"/>
    <mergeCell ref="X166:X167"/>
    <mergeCell ref="Y166:Y167"/>
    <mergeCell ref="Y134:Y135"/>
    <mergeCell ref="Z134:Z135"/>
    <mergeCell ref="AA134:AA135"/>
    <mergeCell ref="A162:F163"/>
    <mergeCell ref="H162:M163"/>
    <mergeCell ref="O162:T163"/>
    <mergeCell ref="V162:AA163"/>
    <mergeCell ref="A164:B164"/>
    <mergeCell ref="D164:E164"/>
    <mergeCell ref="H164:I164"/>
    <mergeCell ref="K164:L164"/>
    <mergeCell ref="O164:P164"/>
    <mergeCell ref="R164:S164"/>
    <mergeCell ref="V164:W164"/>
    <mergeCell ref="Y164:Z164"/>
    <mergeCell ref="O134:O135"/>
    <mergeCell ref="P134:P135"/>
    <mergeCell ref="Q134:Q135"/>
    <mergeCell ref="R134:R135"/>
    <mergeCell ref="S134:S135"/>
    <mergeCell ref="T134:T135"/>
    <mergeCell ref="V134:V135"/>
    <mergeCell ref="W134:W135"/>
    <mergeCell ref="X134:X135"/>
    <mergeCell ref="A132:B132"/>
    <mergeCell ref="D132:E132"/>
    <mergeCell ref="H132:I132"/>
    <mergeCell ref="K132:L132"/>
    <mergeCell ref="O132:P132"/>
    <mergeCell ref="R132:S132"/>
    <mergeCell ref="V132:W132"/>
    <mergeCell ref="Y132:Z132"/>
    <mergeCell ref="A133:B133"/>
    <mergeCell ref="D133:E133"/>
    <mergeCell ref="H133:I133"/>
    <mergeCell ref="K133:L133"/>
    <mergeCell ref="O133:P133"/>
    <mergeCell ref="R133:S133"/>
    <mergeCell ref="V133:W133"/>
    <mergeCell ref="Y133:Z133"/>
    <mergeCell ref="T102:T103"/>
    <mergeCell ref="V102:V103"/>
    <mergeCell ref="W102:W103"/>
    <mergeCell ref="X102:X103"/>
    <mergeCell ref="Y102:Y103"/>
    <mergeCell ref="Z102:Z103"/>
    <mergeCell ref="AA102:AA103"/>
    <mergeCell ref="A130:F131"/>
    <mergeCell ref="H130:M131"/>
    <mergeCell ref="O130:T131"/>
    <mergeCell ref="V130:AA131"/>
    <mergeCell ref="J102:J103"/>
    <mergeCell ref="K102:K103"/>
    <mergeCell ref="L102:L103"/>
    <mergeCell ref="M102:M103"/>
    <mergeCell ref="O102:O103"/>
    <mergeCell ref="P102:P103"/>
    <mergeCell ref="Q102:Q103"/>
    <mergeCell ref="R102:R103"/>
    <mergeCell ref="S102:S103"/>
    <mergeCell ref="Y100:Z100"/>
    <mergeCell ref="A101:B101"/>
    <mergeCell ref="D101:E101"/>
    <mergeCell ref="H101:I101"/>
    <mergeCell ref="K101:L101"/>
    <mergeCell ref="O101:P101"/>
    <mergeCell ref="R101:S101"/>
    <mergeCell ref="V101:W101"/>
    <mergeCell ref="Y101:Z101"/>
    <mergeCell ref="T70:T71"/>
    <mergeCell ref="V70:V71"/>
    <mergeCell ref="W70:W71"/>
    <mergeCell ref="X70:X71"/>
    <mergeCell ref="Y70:Y71"/>
    <mergeCell ref="Z70:Z71"/>
    <mergeCell ref="AA70:AA71"/>
    <mergeCell ref="A98:F99"/>
    <mergeCell ref="H98:M99"/>
    <mergeCell ref="O98:T99"/>
    <mergeCell ref="V98:AA99"/>
    <mergeCell ref="J70:J71"/>
    <mergeCell ref="K70:K71"/>
    <mergeCell ref="L70:L71"/>
    <mergeCell ref="M70:M71"/>
    <mergeCell ref="O70:O71"/>
    <mergeCell ref="P70:P71"/>
    <mergeCell ref="Q70:Q71"/>
    <mergeCell ref="R70:R71"/>
    <mergeCell ref="S70:S71"/>
    <mergeCell ref="A65:AA65"/>
    <mergeCell ref="A66:F67"/>
    <mergeCell ref="H66:M67"/>
    <mergeCell ref="O66:T67"/>
    <mergeCell ref="V66:AA67"/>
    <mergeCell ref="A68:B68"/>
    <mergeCell ref="D68:E68"/>
    <mergeCell ref="H68:I68"/>
    <mergeCell ref="K68:L68"/>
    <mergeCell ref="O68:P68"/>
    <mergeCell ref="R68:S68"/>
    <mergeCell ref="V68:W68"/>
    <mergeCell ref="Y68:Z68"/>
    <mergeCell ref="D36:E36"/>
    <mergeCell ref="H36:I36"/>
    <mergeCell ref="K36:L36"/>
    <mergeCell ref="O36:P36"/>
    <mergeCell ref="R36:S36"/>
    <mergeCell ref="V36:W36"/>
    <mergeCell ref="Y36:Z36"/>
    <mergeCell ref="A38:A39"/>
    <mergeCell ref="B38:B39"/>
    <mergeCell ref="C38:C39"/>
    <mergeCell ref="D38:D39"/>
    <mergeCell ref="E38:E39"/>
    <mergeCell ref="F38:F39"/>
    <mergeCell ref="H38:H39"/>
    <mergeCell ref="I38:I39"/>
    <mergeCell ref="J38:J39"/>
    <mergeCell ref="K38:K39"/>
    <mergeCell ref="L38:L39"/>
    <mergeCell ref="M38:M39"/>
    <mergeCell ref="O38:O39"/>
    <mergeCell ref="P38:P39"/>
    <mergeCell ref="Q38:Q39"/>
    <mergeCell ref="R38:R39"/>
    <mergeCell ref="S38:S39"/>
    <mergeCell ref="A1:AA1"/>
    <mergeCell ref="A2:F3"/>
    <mergeCell ref="H2:M3"/>
    <mergeCell ref="O2:T3"/>
    <mergeCell ref="V2:AA3"/>
    <mergeCell ref="A4:B4"/>
    <mergeCell ref="D4:E4"/>
    <mergeCell ref="H4:I4"/>
    <mergeCell ref="K4:L4"/>
    <mergeCell ref="O4:P4"/>
    <mergeCell ref="R4:S4"/>
    <mergeCell ref="V4:W4"/>
    <mergeCell ref="Y4:Z4"/>
    <mergeCell ref="A5:B5"/>
    <mergeCell ref="D5:E5"/>
    <mergeCell ref="H5:I5"/>
    <mergeCell ref="K5:L5"/>
    <mergeCell ref="O5:P5"/>
    <mergeCell ref="R5:S5"/>
    <mergeCell ref="V5:W5"/>
    <mergeCell ref="Y5:Z5"/>
    <mergeCell ref="A6:A7"/>
    <mergeCell ref="B6:B7"/>
    <mergeCell ref="C6:C7"/>
    <mergeCell ref="D6:D7"/>
    <mergeCell ref="E6:E7"/>
    <mergeCell ref="F6:F7"/>
    <mergeCell ref="H6:H7"/>
    <mergeCell ref="I6:I7"/>
    <mergeCell ref="J6:J7"/>
    <mergeCell ref="Y6:Y7"/>
    <mergeCell ref="Z6:Z7"/>
    <mergeCell ref="AA6:AA7"/>
    <mergeCell ref="R6:R7"/>
    <mergeCell ref="S6:S7"/>
    <mergeCell ref="T6:T7"/>
    <mergeCell ref="V6:V7"/>
    <mergeCell ref="W6:W7"/>
    <mergeCell ref="X6:X7"/>
    <mergeCell ref="K6:K7"/>
    <mergeCell ref="L6:L7"/>
    <mergeCell ref="M6:M7"/>
    <mergeCell ref="O6:O7"/>
    <mergeCell ref="P6:P7"/>
    <mergeCell ref="Q6:Q7"/>
    <mergeCell ref="A33:AA33"/>
    <mergeCell ref="A34:F35"/>
    <mergeCell ref="H34:M35"/>
    <mergeCell ref="O34:T35"/>
    <mergeCell ref="V34:AA35"/>
    <mergeCell ref="A36:B36"/>
    <mergeCell ref="V37:W37"/>
    <mergeCell ref="Y37:Z37"/>
    <mergeCell ref="A37:B37"/>
    <mergeCell ref="D37:E37"/>
    <mergeCell ref="H37:I37"/>
    <mergeCell ref="K37:L37"/>
    <mergeCell ref="O37:P37"/>
    <mergeCell ref="R37:S37"/>
    <mergeCell ref="T38:T39"/>
    <mergeCell ref="V38:V39"/>
    <mergeCell ref="W38:W39"/>
    <mergeCell ref="X38:X39"/>
    <mergeCell ref="Y38:Y39"/>
    <mergeCell ref="Z38:Z39"/>
    <mergeCell ref="AA38:AA39"/>
    <mergeCell ref="A69:B69"/>
    <mergeCell ref="D69:E69"/>
    <mergeCell ref="H69:I69"/>
    <mergeCell ref="K69:L69"/>
    <mergeCell ref="O69:P69"/>
    <mergeCell ref="R69:S69"/>
    <mergeCell ref="V69:W69"/>
    <mergeCell ref="Y69:Z69"/>
    <mergeCell ref="A70:A71"/>
    <mergeCell ref="B70:B71"/>
    <mergeCell ref="C70:C71"/>
    <mergeCell ref="D70:D71"/>
    <mergeCell ref="E70:E71"/>
    <mergeCell ref="F70:F71"/>
    <mergeCell ref="H70:H71"/>
    <mergeCell ref="I70:I71"/>
    <mergeCell ref="A100:B100"/>
    <mergeCell ref="D100:E100"/>
    <mergeCell ref="H100:I100"/>
    <mergeCell ref="K100:L100"/>
    <mergeCell ref="O100:P100"/>
    <mergeCell ref="R100:S100"/>
    <mergeCell ref="V100:W100"/>
    <mergeCell ref="A102:A103"/>
    <mergeCell ref="B102:B103"/>
    <mergeCell ref="C102:C103"/>
    <mergeCell ref="D102:D103"/>
    <mergeCell ref="E102:E103"/>
    <mergeCell ref="F102:F103"/>
    <mergeCell ref="H102:H103"/>
    <mergeCell ref="I102:I103"/>
    <mergeCell ref="A134:A135"/>
    <mergeCell ref="B134:B135"/>
    <mergeCell ref="C134:C135"/>
    <mergeCell ref="D134:D135"/>
    <mergeCell ref="E134:E135"/>
    <mergeCell ref="F134:F135"/>
    <mergeCell ref="H134:H135"/>
    <mergeCell ref="I134:I135"/>
    <mergeCell ref="J134:J135"/>
    <mergeCell ref="K134:K135"/>
    <mergeCell ref="L134:L135"/>
    <mergeCell ref="M134:M135"/>
    <mergeCell ref="A165:B165"/>
    <mergeCell ref="D165:E165"/>
    <mergeCell ref="H165:I165"/>
    <mergeCell ref="K165:L165"/>
    <mergeCell ref="O165:P165"/>
    <mergeCell ref="R165:S165"/>
  </mergeCells>
  <phoneticPr fontId="2" type="noConversion"/>
  <pageMargins left="0.25" right="0.25" top="0.75" bottom="0.75" header="0.3" footer="0.3"/>
  <pageSetup paperSize="9" scale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2019-08-30T01:55:54Z</cp:lastPrinted>
  <dcterms:created xsi:type="dcterms:W3CDTF">2019-08-29T10:53:21Z</dcterms:created>
  <dcterms:modified xsi:type="dcterms:W3CDTF">2019-08-30T03:34:34Z</dcterms:modified>
</cp:coreProperties>
</file>